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野球\連盟\連盟日程表\"/>
    </mc:Choice>
  </mc:AlternateContent>
  <xr:revisionPtr revIDLastSave="0" documentId="13_ncr:1_{E7318998-015E-414F-BFC2-0611C9882002}" xr6:coauthVersionLast="47" xr6:coauthVersionMax="47" xr10:uidLastSave="{00000000-0000-0000-0000-000000000000}"/>
  <bookViews>
    <workbookView xWindow="-108" yWindow="-108" windowWidth="23256" windowHeight="13176" tabRatio="599" xr2:uid="{00000000-000D-0000-FFFF-FFFF00000000}"/>
  </bookViews>
  <sheets>
    <sheet name="日程表202602" sheetId="18" r:id="rId1"/>
    <sheet name="当選者" sheetId="20" r:id="rId2"/>
    <sheet name="不都合日" sheetId="19" r:id="rId3"/>
    <sheet name="データ２" sheetId="10" r:id="rId4"/>
  </sheets>
  <definedNames>
    <definedName name="_xlnm.Print_Area" localSheetId="1">当選者!$A$1:$T$52</definedName>
    <definedName name="_xlnm.Print_Area" localSheetId="0">日程表202602!$A$1:$U$177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8" l="1"/>
  <c r="M27" i="18"/>
  <c r="Q109" i="18"/>
  <c r="M109" i="18"/>
  <c r="Q107" i="18"/>
  <c r="M107" i="18"/>
  <c r="Q102" i="18"/>
  <c r="Q100" i="18"/>
  <c r="M102" i="18"/>
  <c r="M100" i="18"/>
  <c r="U67" i="18"/>
  <c r="U65" i="18"/>
  <c r="H57" i="18"/>
  <c r="H55" i="18"/>
  <c r="J22" i="18"/>
  <c r="J20" i="18"/>
  <c r="Q22" i="18"/>
  <c r="O22" i="18"/>
  <c r="Q20" i="18"/>
  <c r="O20" i="18"/>
  <c r="M20" i="18"/>
  <c r="M43" i="18"/>
  <c r="M41" i="18"/>
  <c r="U121" i="18" l="1"/>
  <c r="U62" i="18"/>
  <c r="O57" i="18"/>
  <c r="M57" i="18"/>
  <c r="O55" i="18"/>
  <c r="M55" i="18"/>
  <c r="O50" i="18"/>
  <c r="M50" i="18"/>
  <c r="O48" i="18"/>
  <c r="M48" i="18"/>
  <c r="Q43" i="18"/>
  <c r="O43" i="18"/>
  <c r="Q41" i="18"/>
  <c r="Q36" i="18"/>
  <c r="O36" i="18"/>
  <c r="M36" i="18"/>
  <c r="Q34" i="18"/>
  <c r="O34" i="18"/>
  <c r="M34" i="18"/>
  <c r="Q29" i="18"/>
  <c r="O29" i="18"/>
  <c r="Q27" i="18"/>
  <c r="O27" i="18"/>
  <c r="U22" i="18"/>
  <c r="U20" i="18"/>
  <c r="Q15" i="18"/>
  <c r="O15" i="18"/>
  <c r="M15" i="18"/>
  <c r="Q13" i="18"/>
  <c r="O13" i="18"/>
  <c r="M13" i="18"/>
  <c r="Q8" i="18"/>
  <c r="O8" i="18"/>
  <c r="M8" i="18"/>
  <c r="Q6" i="18"/>
  <c r="O6" i="18"/>
  <c r="M6" i="18"/>
  <c r="B145" i="18"/>
  <c r="D145" i="18"/>
  <c r="B147" i="18"/>
  <c r="D147" i="18"/>
  <c r="O95" i="18"/>
  <c r="M95" i="18"/>
  <c r="O93" i="18"/>
  <c r="M93" i="18"/>
  <c r="D57" i="18" l="1"/>
  <c r="B57" i="18"/>
  <c r="D55" i="18"/>
  <c r="B55" i="18"/>
  <c r="J29" i="18"/>
  <c r="J27" i="18"/>
  <c r="O155" i="18" l="1"/>
  <c r="M155" i="18"/>
  <c r="O153" i="18"/>
  <c r="M153" i="18"/>
  <c r="F168" i="18"/>
  <c r="D168" i="18"/>
  <c r="B168" i="18"/>
  <c r="F166" i="18"/>
  <c r="D166" i="18"/>
  <c r="B166" i="18"/>
  <c r="F161" i="18"/>
  <c r="D161" i="18"/>
  <c r="B161" i="18"/>
  <c r="F159" i="18"/>
  <c r="D159" i="18"/>
  <c r="B159" i="18"/>
  <c r="F154" i="18"/>
  <c r="D154" i="18"/>
  <c r="B154" i="18"/>
  <c r="F152" i="18"/>
  <c r="D152" i="18"/>
  <c r="B152" i="18"/>
  <c r="F140" i="18"/>
  <c r="D140" i="18"/>
  <c r="B140" i="18"/>
  <c r="F138" i="18"/>
  <c r="D138" i="18"/>
  <c r="B138" i="18"/>
  <c r="O67" i="18"/>
  <c r="M67" i="18"/>
  <c r="O65" i="18"/>
  <c r="M65" i="18"/>
  <c r="F116" i="18"/>
  <c r="D116" i="18"/>
  <c r="B116" i="18"/>
  <c r="F114" i="18"/>
  <c r="D114" i="18"/>
  <c r="B114" i="18"/>
  <c r="F109" i="18"/>
  <c r="D109" i="18"/>
  <c r="B109" i="18"/>
  <c r="F107" i="18"/>
  <c r="D107" i="18"/>
  <c r="B107" i="18"/>
  <c r="F102" i="18"/>
  <c r="D102" i="18"/>
  <c r="B102" i="18"/>
  <c r="F100" i="18"/>
  <c r="D100" i="18"/>
  <c r="B100" i="18"/>
  <c r="D95" i="18"/>
  <c r="B95" i="18"/>
  <c r="D93" i="18"/>
  <c r="B93" i="18"/>
  <c r="D88" i="18"/>
  <c r="B88" i="18"/>
  <c r="D86" i="18"/>
  <c r="B86" i="18"/>
  <c r="F81" i="18"/>
  <c r="D81" i="18"/>
  <c r="B81" i="18"/>
  <c r="F79" i="18"/>
  <c r="D79" i="18"/>
  <c r="B79" i="18"/>
  <c r="D74" i="18"/>
  <c r="D72" i="18"/>
  <c r="F67" i="18"/>
  <c r="D67" i="18"/>
  <c r="F65" i="18"/>
  <c r="D65" i="18"/>
  <c r="F50" i="18"/>
  <c r="D50" i="18"/>
  <c r="B50" i="18"/>
  <c r="F48" i="18"/>
  <c r="D48" i="18"/>
  <c r="B48" i="18"/>
  <c r="F43" i="18"/>
  <c r="D43" i="18"/>
  <c r="B43" i="18"/>
  <c r="F41" i="18"/>
  <c r="D41" i="18"/>
  <c r="B41" i="18"/>
  <c r="F36" i="18"/>
  <c r="D36" i="18"/>
  <c r="B36" i="18"/>
  <c r="F34" i="18"/>
  <c r="D34" i="18"/>
  <c r="B34" i="18"/>
  <c r="F15" i="18"/>
  <c r="D15" i="18"/>
  <c r="B15" i="18"/>
  <c r="F13" i="18"/>
  <c r="D13" i="18"/>
  <c r="B13" i="18"/>
  <c r="F8" i="18"/>
  <c r="D8" i="18"/>
  <c r="B8" i="18"/>
  <c r="F6" i="18"/>
  <c r="D6" i="18"/>
  <c r="B6" i="18"/>
  <c r="Q141" i="18"/>
  <c r="O141" i="18"/>
  <c r="M141" i="18"/>
  <c r="Q139" i="18"/>
  <c r="O139" i="18"/>
  <c r="M139" i="18"/>
  <c r="D29" i="18"/>
  <c r="B29" i="18"/>
  <c r="D27" i="18"/>
  <c r="B27" i="18"/>
  <c r="F22" i="18"/>
  <c r="D22" i="18"/>
  <c r="F20" i="18"/>
  <c r="D20" i="18"/>
  <c r="B20" i="18"/>
  <c r="Q127" i="18" l="1"/>
  <c r="O127" i="18"/>
  <c r="M127" i="18"/>
  <c r="Q125" i="18"/>
  <c r="O125" i="18"/>
  <c r="M125" i="18"/>
  <c r="F133" i="18"/>
  <c r="D133" i="18"/>
  <c r="F131" i="18"/>
  <c r="D131" i="18"/>
  <c r="F126" i="18"/>
  <c r="D126" i="18"/>
  <c r="B126" i="18"/>
  <c r="F124" i="18"/>
  <c r="D124" i="18"/>
  <c r="B124" i="18"/>
  <c r="Q81" i="18"/>
  <c r="O81" i="18"/>
  <c r="M81" i="18"/>
  <c r="Q79" i="18"/>
  <c r="O79" i="18"/>
  <c r="M79" i="18"/>
  <c r="Q74" i="18"/>
  <c r="O74" i="18"/>
  <c r="M74" i="18"/>
  <c r="Q72" i="18"/>
  <c r="O72" i="18"/>
  <c r="M72" i="18"/>
  <c r="U3" i="18"/>
  <c r="Q88" i="18" l="1"/>
  <c r="O88" i="18"/>
  <c r="M88" i="18"/>
  <c r="Q86" i="18"/>
  <c r="O86" i="18"/>
  <c r="M86" i="18"/>
  <c r="O148" i="18" l="1"/>
  <c r="M148" i="18"/>
  <c r="O146" i="18"/>
  <c r="M146" i="18"/>
</calcChain>
</file>

<file path=xl/sharedStrings.xml><?xml version="1.0" encoding="utf-8"?>
<sst xmlns="http://schemas.openxmlformats.org/spreadsheetml/2006/main" count="863" uniqueCount="249">
  <si>
    <t>上野クラブ</t>
    <rPh sb="0" eb="2">
      <t>ウエノ</t>
    </rPh>
    <phoneticPr fontId="1"/>
  </si>
  <si>
    <t>No.1</t>
    <phoneticPr fontId="1"/>
  </si>
  <si>
    <t>浅草ビーバーズ</t>
    <rPh sb="0" eb="2">
      <t>アサクサ</t>
    </rPh>
    <phoneticPr fontId="1"/>
  </si>
  <si>
    <t>サンジュニア</t>
    <phoneticPr fontId="1"/>
  </si>
  <si>
    <t>台東レインボーズ</t>
    <rPh sb="0" eb="2">
      <t>タイトウ</t>
    </rPh>
    <phoneticPr fontId="1"/>
  </si>
  <si>
    <t>フェニックス</t>
    <phoneticPr fontId="1"/>
  </si>
  <si>
    <t>練　習　枠</t>
    <rPh sb="0" eb="1">
      <t>ネリ</t>
    </rPh>
    <rPh sb="2" eb="3">
      <t>シュウ</t>
    </rPh>
    <rPh sb="4" eb="5">
      <t>ワク</t>
    </rPh>
    <phoneticPr fontId="1"/>
  </si>
  <si>
    <t>台東キャンディーズ</t>
    <rPh sb="0" eb="2">
      <t>タイトウ</t>
    </rPh>
    <phoneticPr fontId="1"/>
  </si>
  <si>
    <t>ＬＣジュニア</t>
    <phoneticPr fontId="1"/>
  </si>
  <si>
    <t>ライナーズ</t>
    <phoneticPr fontId="1"/>
  </si>
  <si>
    <t>Ｗサンダース</t>
    <phoneticPr fontId="1"/>
  </si>
  <si>
    <t>サンダーボーイズ</t>
    <phoneticPr fontId="1"/>
  </si>
  <si>
    <t>リトルロジャース</t>
    <phoneticPr fontId="1"/>
  </si>
  <si>
    <t>ジャニーズ</t>
    <phoneticPr fontId="1"/>
  </si>
  <si>
    <t>浅草ＢＣ</t>
    <rPh sb="0" eb="2">
      <t>アサクサ</t>
    </rPh>
    <phoneticPr fontId="1"/>
  </si>
  <si>
    <t>中学部</t>
    <rPh sb="0" eb="3">
      <t>チュウガクブ</t>
    </rPh>
    <phoneticPr fontId="1"/>
  </si>
  <si>
    <t>サンジュニア</t>
  </si>
  <si>
    <t>ドルフィンズ</t>
  </si>
  <si>
    <t>学童部</t>
    <rPh sb="0" eb="2">
      <t>ガクドウ</t>
    </rPh>
    <rPh sb="2" eb="3">
      <t>ブ</t>
    </rPh>
    <phoneticPr fontId="1"/>
  </si>
  <si>
    <t>三郷</t>
    <rPh sb="0" eb="2">
      <t>ミサト</t>
    </rPh>
    <phoneticPr fontId="1"/>
  </si>
  <si>
    <t>＋１</t>
    <phoneticPr fontId="1"/>
  </si>
  <si>
    <t>浅草ブレイカーズ</t>
    <rPh sb="0" eb="2">
      <t>アサクサ</t>
    </rPh>
    <phoneticPr fontId="1"/>
  </si>
  <si>
    <t>＋0.5</t>
    <phoneticPr fontId="1"/>
  </si>
  <si>
    <t>上野ビーバーズ</t>
    <rPh sb="0" eb="2">
      <t>ウエノ</t>
    </rPh>
    <phoneticPr fontId="1"/>
  </si>
  <si>
    <t>ボールメイツ</t>
    <phoneticPr fontId="1"/>
  </si>
  <si>
    <t>台東区少年軟式野球連盟日程表（２０２６年２月）</t>
    <rPh sb="3" eb="5">
      <t>ショウネン</t>
    </rPh>
    <rPh sb="19" eb="20">
      <t>ネン</t>
    </rPh>
    <phoneticPr fontId="1"/>
  </si>
  <si>
    <t>２月１日（日）白鬚球場２</t>
    <rPh sb="4" eb="5">
      <t>ニチ</t>
    </rPh>
    <rPh sb="5" eb="6">
      <t>ニチ</t>
    </rPh>
    <rPh sb="6" eb="8">
      <t>シラヒゲ</t>
    </rPh>
    <rPh sb="8" eb="10">
      <t>キュウジョウ</t>
    </rPh>
    <phoneticPr fontId="1"/>
  </si>
  <si>
    <t>２月１日（日）少年球場</t>
    <rPh sb="1" eb="2">
      <t>１０ガツ</t>
    </rPh>
    <rPh sb="3" eb="4">
      <t>２４カ</t>
    </rPh>
    <rPh sb="5" eb="6">
      <t>ニチ</t>
    </rPh>
    <rPh sb="7" eb="9">
      <t>ショウネン</t>
    </rPh>
    <rPh sb="9" eb="11">
      <t>キュウジョウ</t>
    </rPh>
    <phoneticPr fontId="1"/>
  </si>
  <si>
    <t>２月１日（日）台東千住Ｇ</t>
    <rPh sb="1" eb="2">
      <t>ガツ</t>
    </rPh>
    <rPh sb="3" eb="4">
      <t>ニチ</t>
    </rPh>
    <rPh sb="5" eb="6">
      <t>ニチ</t>
    </rPh>
    <rPh sb="7" eb="9">
      <t>タイトウ</t>
    </rPh>
    <rPh sb="9" eb="11">
      <t>センジュ</t>
    </rPh>
    <phoneticPr fontId="1"/>
  </si>
  <si>
    <t>２月７日（土）白鬚球場１</t>
    <rPh sb="1" eb="2">
      <t>ガツ</t>
    </rPh>
    <rPh sb="3" eb="4">
      <t>ニチ</t>
    </rPh>
    <rPh sb="5" eb="6">
      <t>ド</t>
    </rPh>
    <rPh sb="7" eb="9">
      <t>シラヒゲ</t>
    </rPh>
    <rPh sb="9" eb="11">
      <t>キュウジョウ</t>
    </rPh>
    <phoneticPr fontId="1"/>
  </si>
  <si>
    <t>２月７日（土）白鬚球場２</t>
    <rPh sb="4" eb="5">
      <t>ニチ</t>
    </rPh>
    <rPh sb="5" eb="6">
      <t>ド</t>
    </rPh>
    <rPh sb="6" eb="8">
      <t>シラヒゲ</t>
    </rPh>
    <rPh sb="8" eb="10">
      <t>キュウジョウ</t>
    </rPh>
    <phoneticPr fontId="1"/>
  </si>
  <si>
    <t>２月７日（土）少年球場</t>
    <rPh sb="1" eb="2">
      <t>１０ガツ</t>
    </rPh>
    <rPh sb="3" eb="4">
      <t>２４カ</t>
    </rPh>
    <rPh sb="5" eb="6">
      <t>ド</t>
    </rPh>
    <rPh sb="7" eb="9">
      <t>ショウネン</t>
    </rPh>
    <rPh sb="9" eb="11">
      <t>キュウジョウ</t>
    </rPh>
    <phoneticPr fontId="1"/>
  </si>
  <si>
    <t>２月８日（日）白鬚球場２</t>
    <rPh sb="4" eb="5">
      <t>ニチ</t>
    </rPh>
    <rPh sb="5" eb="6">
      <t>ニチ</t>
    </rPh>
    <rPh sb="6" eb="8">
      <t>シラヒゲ</t>
    </rPh>
    <rPh sb="8" eb="10">
      <t>キュウジョウ</t>
    </rPh>
    <phoneticPr fontId="1"/>
  </si>
  <si>
    <t>２月８日（日）少年球場</t>
    <rPh sb="1" eb="2">
      <t>１０ガツ</t>
    </rPh>
    <rPh sb="3" eb="4">
      <t>２４カ</t>
    </rPh>
    <rPh sb="5" eb="6">
      <t>ニチ</t>
    </rPh>
    <rPh sb="7" eb="9">
      <t>ショウネン</t>
    </rPh>
    <rPh sb="9" eb="11">
      <t>キュウジョウ</t>
    </rPh>
    <phoneticPr fontId="1"/>
  </si>
  <si>
    <t>２月１１日（祝）白鬚球場１</t>
    <rPh sb="1" eb="2">
      <t>ガツ</t>
    </rPh>
    <rPh sb="4" eb="5">
      <t>ニチ</t>
    </rPh>
    <rPh sb="6" eb="7">
      <t>シュク</t>
    </rPh>
    <rPh sb="8" eb="10">
      <t>シラヒゲ</t>
    </rPh>
    <rPh sb="10" eb="12">
      <t>キュウジョウ</t>
    </rPh>
    <phoneticPr fontId="1"/>
  </si>
  <si>
    <t>２月１１日（祝）白鬚球場２</t>
    <rPh sb="5" eb="6">
      <t>ニチ</t>
    </rPh>
    <rPh sb="6" eb="7">
      <t>シュク</t>
    </rPh>
    <rPh sb="7" eb="9">
      <t>シラヒゲ</t>
    </rPh>
    <rPh sb="9" eb="11">
      <t>キュウジョウ</t>
    </rPh>
    <phoneticPr fontId="1"/>
  </si>
  <si>
    <t>２月１１日（祝）少年球場</t>
    <rPh sb="1" eb="2">
      <t>１０ガツ</t>
    </rPh>
    <rPh sb="4" eb="5">
      <t>２４カ</t>
    </rPh>
    <rPh sb="6" eb="7">
      <t>シュク</t>
    </rPh>
    <rPh sb="8" eb="10">
      <t>ショウネン</t>
    </rPh>
    <rPh sb="10" eb="12">
      <t>キュウジョウ</t>
    </rPh>
    <phoneticPr fontId="1"/>
  </si>
  <si>
    <t>２月１４日（土）白鬚球場２</t>
    <rPh sb="5" eb="6">
      <t>ニチ</t>
    </rPh>
    <rPh sb="6" eb="7">
      <t>ド</t>
    </rPh>
    <rPh sb="7" eb="9">
      <t>シラヒゲ</t>
    </rPh>
    <rPh sb="9" eb="11">
      <t>キュウジョウ</t>
    </rPh>
    <phoneticPr fontId="1"/>
  </si>
  <si>
    <t>２月１４日（土）少年球場</t>
    <rPh sb="1" eb="2">
      <t>１０ガツ</t>
    </rPh>
    <rPh sb="4" eb="5">
      <t>２４カ</t>
    </rPh>
    <rPh sb="6" eb="7">
      <t>ド</t>
    </rPh>
    <rPh sb="8" eb="10">
      <t>ショウネン</t>
    </rPh>
    <rPh sb="10" eb="12">
      <t>キュウジョウ</t>
    </rPh>
    <phoneticPr fontId="1"/>
  </si>
  <si>
    <t>２月１４日（土）リバーサイドＡ面</t>
    <rPh sb="1" eb="2">
      <t>１０ガツ</t>
    </rPh>
    <rPh sb="4" eb="5">
      <t>２４カ</t>
    </rPh>
    <rPh sb="6" eb="7">
      <t>ド</t>
    </rPh>
    <rPh sb="15" eb="16">
      <t>メン</t>
    </rPh>
    <phoneticPr fontId="1"/>
  </si>
  <si>
    <t>２月１５日（日）白鬚球場１</t>
    <rPh sb="1" eb="2">
      <t>ガツ</t>
    </rPh>
    <rPh sb="4" eb="5">
      <t>ニチ</t>
    </rPh>
    <rPh sb="6" eb="7">
      <t>ニチ</t>
    </rPh>
    <rPh sb="8" eb="10">
      <t>シラヒゲ</t>
    </rPh>
    <rPh sb="10" eb="12">
      <t>キュウジョウ</t>
    </rPh>
    <phoneticPr fontId="1"/>
  </si>
  <si>
    <t>２月１５日（日）白鬚球場２</t>
    <rPh sb="5" eb="6">
      <t>ニチ</t>
    </rPh>
    <rPh sb="6" eb="7">
      <t>ニチ</t>
    </rPh>
    <rPh sb="7" eb="9">
      <t>シラヒゲ</t>
    </rPh>
    <rPh sb="9" eb="11">
      <t>キュウジョウ</t>
    </rPh>
    <phoneticPr fontId="1"/>
  </si>
  <si>
    <t>２月１５日（日）少年球場</t>
    <rPh sb="1" eb="2">
      <t>１０ガツ</t>
    </rPh>
    <rPh sb="4" eb="5">
      <t>２４カ</t>
    </rPh>
    <rPh sb="6" eb="7">
      <t>ニチ</t>
    </rPh>
    <rPh sb="8" eb="10">
      <t>ショウネン</t>
    </rPh>
    <rPh sb="10" eb="12">
      <t>キュウジョウ</t>
    </rPh>
    <phoneticPr fontId="1"/>
  </si>
  <si>
    <t>２月１５日（日）台東千住Ｇ</t>
    <rPh sb="1" eb="2">
      <t>ガツ</t>
    </rPh>
    <rPh sb="4" eb="5">
      <t>ニチ</t>
    </rPh>
    <rPh sb="6" eb="7">
      <t>ニチ</t>
    </rPh>
    <rPh sb="8" eb="10">
      <t>タイトウ</t>
    </rPh>
    <rPh sb="10" eb="12">
      <t>センジュ</t>
    </rPh>
    <phoneticPr fontId="1"/>
  </si>
  <si>
    <t>２月２１日（土）白鬚球場１</t>
    <rPh sb="5" eb="6">
      <t>ド</t>
    </rPh>
    <rPh sb="7" eb="9">
      <t>シラヒゲ</t>
    </rPh>
    <rPh sb="9" eb="11">
      <t>キュウジョウ</t>
    </rPh>
    <phoneticPr fontId="1"/>
  </si>
  <si>
    <t>２月２１日（土）白鬚球場２</t>
    <rPh sb="4" eb="5">
      <t>ド</t>
    </rPh>
    <rPh sb="6" eb="8">
      <t>シラヒゲ</t>
    </rPh>
    <rPh sb="8" eb="10">
      <t>キュウジョウ</t>
    </rPh>
    <phoneticPr fontId="1"/>
  </si>
  <si>
    <t>２月２１日（土）少年球場</t>
    <rPh sb="1" eb="2">
      <t>１０ガツ</t>
    </rPh>
    <rPh sb="4" eb="5">
      <t>２４カ</t>
    </rPh>
    <rPh sb="6" eb="7">
      <t>ド</t>
    </rPh>
    <rPh sb="8" eb="10">
      <t>ショウネン</t>
    </rPh>
    <rPh sb="10" eb="12">
      <t>キュウジョウ</t>
    </rPh>
    <phoneticPr fontId="1"/>
  </si>
  <si>
    <t>２月２２日（日）白鬚球場１</t>
    <rPh sb="1" eb="2">
      <t>１０ガツ</t>
    </rPh>
    <rPh sb="4" eb="5">
      <t>ニチ</t>
    </rPh>
    <rPh sb="6" eb="7">
      <t>ニチ</t>
    </rPh>
    <rPh sb="8" eb="10">
      <t>シラヒゲ</t>
    </rPh>
    <rPh sb="10" eb="12">
      <t>キュウジョウ</t>
    </rPh>
    <phoneticPr fontId="1"/>
  </si>
  <si>
    <t>２月２２日（日）白鬚球場２</t>
    <rPh sb="1" eb="2">
      <t>１０ガツ</t>
    </rPh>
    <rPh sb="4" eb="5">
      <t>２４カ</t>
    </rPh>
    <rPh sb="6" eb="7">
      <t>ニチ</t>
    </rPh>
    <rPh sb="8" eb="10">
      <t>シラヒゲ</t>
    </rPh>
    <rPh sb="10" eb="12">
      <t>キュウジョウ</t>
    </rPh>
    <phoneticPr fontId="1"/>
  </si>
  <si>
    <t>２月２２日（日）少年球場</t>
    <rPh sb="1" eb="2">
      <t>１０ガツ</t>
    </rPh>
    <rPh sb="4" eb="5">
      <t>２４カ</t>
    </rPh>
    <rPh sb="6" eb="7">
      <t>ニチ</t>
    </rPh>
    <rPh sb="8" eb="10">
      <t>ショウネン</t>
    </rPh>
    <rPh sb="10" eb="12">
      <t>キュウジョウ</t>
    </rPh>
    <phoneticPr fontId="1"/>
  </si>
  <si>
    <t>２月２３日（祝）白鬚球場１</t>
    <rPh sb="1" eb="2">
      <t>ガツ</t>
    </rPh>
    <rPh sb="4" eb="5">
      <t>ニチ</t>
    </rPh>
    <rPh sb="6" eb="7">
      <t>シュク</t>
    </rPh>
    <rPh sb="8" eb="10">
      <t>シラヒゲ</t>
    </rPh>
    <rPh sb="10" eb="12">
      <t>キュウジョウ</t>
    </rPh>
    <phoneticPr fontId="1"/>
  </si>
  <si>
    <t>２月２３日（祝）白鬚球場２</t>
    <rPh sb="5" eb="6">
      <t>ニチ</t>
    </rPh>
    <rPh sb="6" eb="7">
      <t>シュク</t>
    </rPh>
    <rPh sb="7" eb="9">
      <t>シラヒゲ</t>
    </rPh>
    <rPh sb="9" eb="11">
      <t>キュウジョウ</t>
    </rPh>
    <phoneticPr fontId="1"/>
  </si>
  <si>
    <t>２月２３日（祝）少年球場</t>
    <rPh sb="1" eb="2">
      <t>１０ガツ</t>
    </rPh>
    <rPh sb="4" eb="5">
      <t>２４カ</t>
    </rPh>
    <rPh sb="6" eb="7">
      <t>シュク</t>
    </rPh>
    <rPh sb="8" eb="10">
      <t>ショウネン</t>
    </rPh>
    <rPh sb="10" eb="12">
      <t>キュウジョウ</t>
    </rPh>
    <phoneticPr fontId="1"/>
  </si>
  <si>
    <t>２月２８日（土）白鬚球場１</t>
    <rPh sb="5" eb="6">
      <t>ド</t>
    </rPh>
    <rPh sb="7" eb="9">
      <t>シラヒゲ</t>
    </rPh>
    <rPh sb="9" eb="11">
      <t>キュウジョウ</t>
    </rPh>
    <phoneticPr fontId="1"/>
  </si>
  <si>
    <t>２月２８日（土）白鬚球場２</t>
    <rPh sb="1" eb="2">
      <t>１０ガツ</t>
    </rPh>
    <rPh sb="4" eb="5">
      <t>２４カ</t>
    </rPh>
    <rPh sb="6" eb="7">
      <t>ド</t>
    </rPh>
    <rPh sb="8" eb="10">
      <t>シラヒゲ</t>
    </rPh>
    <rPh sb="10" eb="12">
      <t>キュウジョウ</t>
    </rPh>
    <phoneticPr fontId="1"/>
  </si>
  <si>
    <t>２月２８日（土）少年球場</t>
    <rPh sb="1" eb="2">
      <t>１０ガツ</t>
    </rPh>
    <rPh sb="4" eb="5">
      <t>２４カ</t>
    </rPh>
    <rPh sb="6" eb="7">
      <t>ド</t>
    </rPh>
    <rPh sb="8" eb="10">
      <t>ショウネン</t>
    </rPh>
    <rPh sb="10" eb="12">
      <t>キュウジョウ</t>
    </rPh>
    <phoneticPr fontId="1"/>
  </si>
  <si>
    <t>２月２８日（土）台東千住Ｇ</t>
    <rPh sb="5" eb="6">
      <t>ニチ</t>
    </rPh>
    <rPh sb="6" eb="7">
      <t>ド</t>
    </rPh>
    <rPh sb="8" eb="10">
      <t>タイトウ</t>
    </rPh>
    <rPh sb="10" eb="12">
      <t>センジュ</t>
    </rPh>
    <phoneticPr fontId="1"/>
  </si>
  <si>
    <t>２月２８日（土）リバーサイドＡ面</t>
    <rPh sb="1" eb="2">
      <t>１０ガツ</t>
    </rPh>
    <rPh sb="4" eb="5">
      <t>２４カ</t>
    </rPh>
    <rPh sb="6" eb="7">
      <t>ド</t>
    </rPh>
    <rPh sb="15" eb="16">
      <t>メン</t>
    </rPh>
    <phoneticPr fontId="1"/>
  </si>
  <si>
    <t>２月８日（日）白鬚球場１・・・ロジャース城南２回戦</t>
    <rPh sb="1" eb="2">
      <t>ガツ</t>
    </rPh>
    <rPh sb="3" eb="4">
      <t>ニチ</t>
    </rPh>
    <rPh sb="5" eb="6">
      <t>ニチ</t>
    </rPh>
    <rPh sb="7" eb="9">
      <t>シラヒゲ</t>
    </rPh>
    <rPh sb="9" eb="11">
      <t>キュウジョウ</t>
    </rPh>
    <rPh sb="20" eb="22">
      <t>ジョウナン</t>
    </rPh>
    <rPh sb="23" eb="25">
      <t>カイセン</t>
    </rPh>
    <phoneticPr fontId="1"/>
  </si>
  <si>
    <t>令和８年２月期　チーム不都合日認定表</t>
    <rPh sb="0" eb="1">
      <t>レイ</t>
    </rPh>
    <rPh sb="1" eb="2">
      <t>ワ</t>
    </rPh>
    <rPh sb="3" eb="4">
      <t>ネン</t>
    </rPh>
    <rPh sb="5" eb="7">
      <t>ガツキ</t>
    </rPh>
    <rPh sb="11" eb="15">
      <t>フツゴウビ</t>
    </rPh>
    <rPh sb="15" eb="17">
      <t>ニンテイ</t>
    </rPh>
    <rPh sb="17" eb="18">
      <t>ヒョウ</t>
    </rPh>
    <phoneticPr fontId="1"/>
  </si>
  <si>
    <t>レギュラーの部</t>
    <rPh sb="6" eb="7">
      <t>ブ</t>
    </rPh>
    <phoneticPr fontId="1"/>
  </si>
  <si>
    <t>１日</t>
  </si>
  <si>
    <t>７日</t>
  </si>
  <si>
    <t>８日</t>
  </si>
  <si>
    <t>１１日</t>
  </si>
  <si>
    <t>１４日</t>
  </si>
  <si>
    <t>１５日</t>
  </si>
  <si>
    <t>２１日</t>
  </si>
  <si>
    <t>２２日</t>
  </si>
  <si>
    <t>２３日</t>
  </si>
  <si>
    <t>２８</t>
    <phoneticPr fontId="1"/>
  </si>
  <si>
    <t>日</t>
  </si>
  <si>
    <t>土</t>
  </si>
  <si>
    <t>祝</t>
  </si>
  <si>
    <t>午前</t>
    <rPh sb="0" eb="2">
      <t>ゴゼン</t>
    </rPh>
    <phoneticPr fontId="1"/>
  </si>
  <si>
    <t>午後</t>
    <rPh sb="0" eb="2">
      <t>ゴゴ</t>
    </rPh>
    <phoneticPr fontId="1"/>
  </si>
  <si>
    <t>８－１３</t>
    <phoneticPr fontId="1"/>
  </si>
  <si>
    <t>１３－１５</t>
    <phoneticPr fontId="1"/>
  </si>
  <si>
    <t>１５時以降</t>
    <rPh sb="2" eb="3">
      <t>ジ</t>
    </rPh>
    <rPh sb="3" eb="5">
      <t>イコウ</t>
    </rPh>
    <phoneticPr fontId="1"/>
  </si>
  <si>
    <t>×</t>
  </si>
  <si>
    <t>ジュニアの部</t>
    <rPh sb="5" eb="6">
      <t>ブ</t>
    </rPh>
    <phoneticPr fontId="1"/>
  </si>
  <si>
    <t>月分の当選者を下記のとおり報告致します。</t>
    <rPh sb="0" eb="2">
      <t>ガツブン</t>
    </rPh>
    <rPh sb="3" eb="6">
      <t>トウセンシャ</t>
    </rPh>
    <rPh sb="7" eb="9">
      <t>カキ</t>
    </rPh>
    <rPh sb="13" eb="15">
      <t>ホウコク</t>
    </rPh>
    <rPh sb="15" eb="16">
      <t>イタ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</si>
  <si>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</si>
  <si>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</si>
  <si>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</t>
    <rPh sb="0" eb="1">
      <t>ヨウビ</t>
    </rPh>
    <phoneticPr fontId="1"/>
  </si>
  <si>
    <t>時間</t>
    <rPh sb="0" eb="2">
      <t>ジカン</t>
    </rPh>
    <phoneticPr fontId="1"/>
  </si>
  <si>
    <t>氏 名</t>
    <rPh sb="0" eb="1">
      <t>シメイ</t>
    </rPh>
    <phoneticPr fontId="1"/>
  </si>
  <si>
    <t>利用者登録№</t>
    <rPh sb="0" eb="3">
      <t>リヨウシャ</t>
    </rPh>
    <rPh sb="3" eb="5">
      <t>トウロク</t>
    </rPh>
    <phoneticPr fontId="1"/>
  </si>
  <si>
    <t>パスNo.</t>
    <phoneticPr fontId="1"/>
  </si>
  <si>
    <t>予約番号</t>
    <rPh sb="0" eb="2">
      <t>ヨヤク</t>
    </rPh>
    <rPh sb="2" eb="4">
      <t>バンゴウ</t>
    </rPh>
    <phoneticPr fontId="1"/>
  </si>
  <si>
    <t>9:00～11:00</t>
  </si>
  <si>
    <t>サトウ</t>
  </si>
  <si>
    <t>タツキ</t>
  </si>
  <si>
    <t>phoenix0301@</t>
  </si>
  <si>
    <t>土</t>
    <rPh sb="0" eb="1">
      <t>ド</t>
    </rPh>
    <phoneticPr fontId="1"/>
  </si>
  <si>
    <t>さとう</t>
    <phoneticPr fontId="1"/>
  </si>
  <si>
    <t>よしこ</t>
    <phoneticPr fontId="1"/>
  </si>
  <si>
    <t>Wsan19830706</t>
  </si>
  <si>
    <t>2025483479</t>
  </si>
  <si>
    <t>リョウ</t>
  </si>
  <si>
    <t>ワミ</t>
  </si>
  <si>
    <t>みずやま</t>
    <phoneticPr fontId="1"/>
  </si>
  <si>
    <t>かずと</t>
    <phoneticPr fontId="1"/>
  </si>
  <si>
    <t>Wsan19850926</t>
  </si>
  <si>
    <t>11:00～13:00</t>
  </si>
  <si>
    <t>ツカモト</t>
  </si>
  <si>
    <t>タツヤ</t>
  </si>
  <si>
    <t>さいとう</t>
    <phoneticPr fontId="1"/>
  </si>
  <si>
    <t>りえ</t>
    <phoneticPr fontId="1"/>
  </si>
  <si>
    <t>Wsan19771013</t>
  </si>
  <si>
    <t>ミヤベ</t>
  </si>
  <si>
    <t>リョウユウ</t>
  </si>
  <si>
    <t>13:00～16:00</t>
    <phoneticPr fontId="1"/>
  </si>
  <si>
    <t>ヨウ</t>
  </si>
  <si>
    <t>コウ</t>
  </si>
  <si>
    <t>みやさか</t>
    <phoneticPr fontId="1"/>
  </si>
  <si>
    <t>ゆり</t>
    <phoneticPr fontId="1"/>
  </si>
  <si>
    <t>Wsan19811115</t>
  </si>
  <si>
    <t>マルシマ</t>
  </si>
  <si>
    <t>ケンイチ</t>
  </si>
  <si>
    <t>おんだ</t>
    <phoneticPr fontId="1"/>
  </si>
  <si>
    <t>あきと</t>
    <phoneticPr fontId="1"/>
  </si>
  <si>
    <t>Wsan20111223</t>
  </si>
  <si>
    <t>こたけ</t>
  </si>
  <si>
    <t>ゆりこ</t>
  </si>
  <si>
    <t>Weare@beavers</t>
  </si>
  <si>
    <t>ナオイ</t>
    <phoneticPr fontId="1"/>
  </si>
  <si>
    <t>ヒデコ</t>
    <phoneticPr fontId="1"/>
  </si>
  <si>
    <t>s-00000000</t>
  </si>
  <si>
    <t>そわ</t>
  </si>
  <si>
    <t>じゅんこ</t>
  </si>
  <si>
    <t>むろづか</t>
  </si>
  <si>
    <t>ゆみ</t>
  </si>
  <si>
    <t>ワタライ</t>
    <phoneticPr fontId="1"/>
  </si>
  <si>
    <t>モトアキ</t>
    <phoneticPr fontId="1"/>
  </si>
  <si>
    <t>たむら</t>
  </si>
  <si>
    <t>ただひさ</t>
  </si>
  <si>
    <t>ホリコシ</t>
    <phoneticPr fontId="1"/>
  </si>
  <si>
    <t>ミチユキ</t>
    <phoneticPr fontId="1"/>
  </si>
  <si>
    <t>はまさき</t>
  </si>
  <si>
    <t>しのぶ</t>
  </si>
  <si>
    <t>イシヤマ</t>
    <phoneticPr fontId="1"/>
  </si>
  <si>
    <t>マサヒロ</t>
    <phoneticPr fontId="1"/>
  </si>
  <si>
    <t>タナカ</t>
    <phoneticPr fontId="1"/>
  </si>
  <si>
    <t>ユミ</t>
    <phoneticPr fontId="1"/>
  </si>
  <si>
    <t>ヨシイ</t>
    <phoneticPr fontId="1"/>
  </si>
  <si>
    <t>チハル</t>
    <phoneticPr fontId="1"/>
  </si>
  <si>
    <t>Rog1111111</t>
  </si>
  <si>
    <t>祝</t>
    <rPh sb="0" eb="1">
      <t>シュク</t>
    </rPh>
    <phoneticPr fontId="1"/>
  </si>
  <si>
    <t>いつき</t>
  </si>
  <si>
    <t>たいちろう</t>
  </si>
  <si>
    <t>SJ-1234567</t>
  </si>
  <si>
    <t>リョウ</t>
    <phoneticPr fontId="1"/>
  </si>
  <si>
    <t>コン</t>
    <phoneticPr fontId="1"/>
  </si>
  <si>
    <t>ユウミ</t>
    <phoneticPr fontId="1"/>
  </si>
  <si>
    <t>Breakers2022</t>
    <phoneticPr fontId="1"/>
  </si>
  <si>
    <t>フジモト</t>
    <phoneticPr fontId="1"/>
  </si>
  <si>
    <t>ヨシヒト</t>
    <phoneticPr fontId="1"/>
  </si>
  <si>
    <t>むなかた</t>
  </si>
  <si>
    <t>ともこ</t>
  </si>
  <si>
    <t>カワムラ</t>
    <phoneticPr fontId="1"/>
  </si>
  <si>
    <t>ミツキ</t>
    <phoneticPr fontId="1"/>
  </si>
  <si>
    <t>オオニシ</t>
    <phoneticPr fontId="1"/>
  </si>
  <si>
    <t>ミカ</t>
    <phoneticPr fontId="1"/>
  </si>
  <si>
    <t>たなか</t>
  </si>
  <si>
    <t>かなこ</t>
  </si>
  <si>
    <t>rainbows-2024</t>
  </si>
  <si>
    <t>しげおか</t>
  </si>
  <si>
    <t>なほこ</t>
  </si>
  <si>
    <t>サクライ</t>
    <phoneticPr fontId="1"/>
  </si>
  <si>
    <t>ユリ</t>
    <phoneticPr fontId="1"/>
  </si>
  <si>
    <t>シマクラ</t>
    <phoneticPr fontId="1"/>
  </si>
  <si>
    <t>キヨミ</t>
    <phoneticPr fontId="1"/>
  </si>
  <si>
    <t>2025475373</t>
    <phoneticPr fontId="1"/>
  </si>
  <si>
    <t>住谷</t>
  </si>
  <si>
    <t>憲良</t>
  </si>
  <si>
    <t>Uenoclub00</t>
  </si>
  <si>
    <t>トモミ</t>
    <phoneticPr fontId="1"/>
  </si>
  <si>
    <t>森岡</t>
  </si>
  <si>
    <t>由美子</t>
  </si>
  <si>
    <t>キタニ</t>
    <phoneticPr fontId="1"/>
  </si>
  <si>
    <t>アヤ</t>
    <phoneticPr fontId="1"/>
  </si>
  <si>
    <t>おおはし</t>
  </si>
  <si>
    <t>りょういち</t>
  </si>
  <si>
    <t>lcj-555555</t>
  </si>
  <si>
    <t>兼次</t>
  </si>
  <si>
    <t>保尚</t>
  </si>
  <si>
    <t>サタケ</t>
    <phoneticPr fontId="1"/>
  </si>
  <si>
    <t>タカシ</t>
    <phoneticPr fontId="1"/>
  </si>
  <si>
    <t>ヤマダ</t>
  </si>
  <si>
    <t>タカヒロ</t>
  </si>
  <si>
    <t>Asakusa2024</t>
  </si>
  <si>
    <t>タキグチ</t>
  </si>
  <si>
    <t>マイコ</t>
  </si>
  <si>
    <t>サクライ</t>
  </si>
  <si>
    <t>サオリ</t>
  </si>
  <si>
    <t>やまな</t>
  </si>
  <si>
    <t>みやこ</t>
  </si>
  <si>
    <t>たかはし</t>
  </si>
  <si>
    <t>あきひろ</t>
  </si>
  <si>
    <t>はら</t>
  </si>
  <si>
    <t>あい</t>
  </si>
  <si>
    <t>ひろさわ</t>
  </si>
  <si>
    <t>みほ</t>
  </si>
  <si>
    <t>Janys-2024</t>
  </si>
  <si>
    <t>ささき</t>
  </si>
  <si>
    <t>ゆかり</t>
  </si>
  <si>
    <t>ほそや</t>
  </si>
  <si>
    <t>たけし</t>
  </si>
  <si>
    <t>枠なし</t>
    <rPh sb="0" eb="1">
      <t>ワク</t>
    </rPh>
    <phoneticPr fontId="1"/>
  </si>
  <si>
    <t>２月１日（日）リバーサイドＢ面</t>
    <rPh sb="1" eb="2">
      <t>ガツ</t>
    </rPh>
    <rPh sb="3" eb="4">
      <t>ニチ</t>
    </rPh>
    <rPh sb="5" eb="6">
      <t>ニチ</t>
    </rPh>
    <rPh sb="14" eb="15">
      <t>メン</t>
    </rPh>
    <phoneticPr fontId="1"/>
  </si>
  <si>
    <t>２月７日（土）台東千住Ｇ</t>
    <rPh sb="1" eb="2">
      <t>ガツ</t>
    </rPh>
    <rPh sb="3" eb="4">
      <t>ニチ</t>
    </rPh>
    <rPh sb="5" eb="6">
      <t>ド</t>
    </rPh>
    <rPh sb="7" eb="9">
      <t>タイトウ</t>
    </rPh>
    <rPh sb="9" eb="11">
      <t>センジュ</t>
    </rPh>
    <phoneticPr fontId="1"/>
  </si>
  <si>
    <t>２月８日（日）リバーサイドＢ面</t>
    <rPh sb="1" eb="2">
      <t>ガツ</t>
    </rPh>
    <rPh sb="3" eb="4">
      <t>ニチ</t>
    </rPh>
    <rPh sb="5" eb="6">
      <t>ニチ</t>
    </rPh>
    <rPh sb="14" eb="15">
      <t>メン</t>
    </rPh>
    <phoneticPr fontId="1"/>
  </si>
  <si>
    <t>２月１１日（祝）台東千住Ｇ</t>
    <rPh sb="1" eb="2">
      <t>ガツ</t>
    </rPh>
    <rPh sb="4" eb="5">
      <t>ニチ</t>
    </rPh>
    <rPh sb="6" eb="7">
      <t>シュク</t>
    </rPh>
    <rPh sb="8" eb="10">
      <t>タイトウ</t>
    </rPh>
    <rPh sb="10" eb="12">
      <t>センジュ</t>
    </rPh>
    <phoneticPr fontId="1"/>
  </si>
  <si>
    <t>２月１１日（祝）リバーサイドＢ面</t>
    <rPh sb="1" eb="2">
      <t>１０ガツ</t>
    </rPh>
    <rPh sb="4" eb="5">
      <t>２４カ</t>
    </rPh>
    <rPh sb="6" eb="7">
      <t>シュク</t>
    </rPh>
    <rPh sb="15" eb="16">
      <t>メン</t>
    </rPh>
    <phoneticPr fontId="1"/>
  </si>
  <si>
    <t>２月１５日（日）リバーサイドＢ面</t>
    <rPh sb="1" eb="2">
      <t>ガツ</t>
    </rPh>
    <rPh sb="4" eb="5">
      <t>ニチ</t>
    </rPh>
    <rPh sb="6" eb="7">
      <t>ニチ</t>
    </rPh>
    <rPh sb="15" eb="16">
      <t>メン</t>
    </rPh>
    <phoneticPr fontId="1"/>
  </si>
  <si>
    <t>２月２１日（土）台東千住Ｇ</t>
    <rPh sb="1" eb="2">
      <t>ガツ</t>
    </rPh>
    <rPh sb="4" eb="5">
      <t>ニチ</t>
    </rPh>
    <rPh sb="6" eb="7">
      <t>ド</t>
    </rPh>
    <rPh sb="8" eb="10">
      <t>タイトウ</t>
    </rPh>
    <rPh sb="10" eb="12">
      <t>センジュ</t>
    </rPh>
    <phoneticPr fontId="1"/>
  </si>
  <si>
    <t>２月２３日（祝）台東千住Ｇ</t>
    <rPh sb="1" eb="2">
      <t>１０ガツ</t>
    </rPh>
    <rPh sb="4" eb="5">
      <t>２４カ</t>
    </rPh>
    <rPh sb="6" eb="7">
      <t>シュク</t>
    </rPh>
    <rPh sb="8" eb="10">
      <t>タイトウ</t>
    </rPh>
    <rPh sb="10" eb="12">
      <t>センジュ</t>
    </rPh>
    <phoneticPr fontId="1"/>
  </si>
  <si>
    <t>No.２</t>
    <phoneticPr fontId="1"/>
  </si>
  <si>
    <t>No.３</t>
    <phoneticPr fontId="1"/>
  </si>
  <si>
    <t>２月１日（日）白鬚球場１・・・フェニックス城南１回戦・サンボー京葉1回戦</t>
    <rPh sb="1" eb="2">
      <t>ガツ</t>
    </rPh>
    <rPh sb="3" eb="4">
      <t>ニチ</t>
    </rPh>
    <rPh sb="5" eb="6">
      <t>ニチ</t>
    </rPh>
    <rPh sb="7" eb="9">
      <t>シラヒゲ</t>
    </rPh>
    <rPh sb="9" eb="11">
      <t>キュウジョウ</t>
    </rPh>
    <rPh sb="21" eb="23">
      <t>ジョウナン</t>
    </rPh>
    <rPh sb="24" eb="26">
      <t>カイセン</t>
    </rPh>
    <rPh sb="31" eb="33">
      <t>ケイヨウ</t>
    </rPh>
    <rPh sb="34" eb="36">
      <t>カイセン</t>
    </rPh>
    <phoneticPr fontId="1"/>
  </si>
  <si>
    <t>区長杯⑥</t>
    <rPh sb="0" eb="2">
      <t>クチョウ</t>
    </rPh>
    <rPh sb="2" eb="3">
      <t>ハイ</t>
    </rPh>
    <phoneticPr fontId="1"/>
  </si>
  <si>
    <t>審判：</t>
    <rPh sb="0" eb="2">
      <t>シンパン</t>
    </rPh>
    <phoneticPr fontId="1"/>
  </si>
  <si>
    <t>審判部等</t>
    <rPh sb="0" eb="2">
      <t>シンパン</t>
    </rPh>
    <rPh sb="2" eb="4">
      <t>ブトウ</t>
    </rPh>
    <phoneticPr fontId="1"/>
  </si>
  <si>
    <t>浅ブレ・浅ＢＣ</t>
    <rPh sb="0" eb="1">
      <t>アサ</t>
    </rPh>
    <rPh sb="4" eb="5">
      <t>アサ</t>
    </rPh>
    <phoneticPr fontId="1"/>
  </si>
  <si>
    <t>２月↓</t>
    <rPh sb="1" eb="2">
      <t>ガツ</t>
    </rPh>
    <phoneticPr fontId="1"/>
  </si>
  <si>
    <t>区長杯⑦</t>
    <rPh sb="0" eb="2">
      <t>クチョウ</t>
    </rPh>
    <rPh sb="2" eb="3">
      <t>ハイ</t>
    </rPh>
    <phoneticPr fontId="1"/>
  </si>
  <si>
    <t>サンボー・サンジュ</t>
    <phoneticPr fontId="1"/>
  </si>
  <si>
    <t>区長杯④</t>
    <rPh sb="0" eb="2">
      <t>クチョウ</t>
    </rPh>
    <rPh sb="2" eb="3">
      <t>ハイ</t>
    </rPh>
    <phoneticPr fontId="1"/>
  </si>
  <si>
    <t>区長杯⑤</t>
    <rPh sb="0" eb="2">
      <t>クチョウ</t>
    </rPh>
    <rPh sb="2" eb="3">
      <t>ハイ</t>
    </rPh>
    <phoneticPr fontId="1"/>
  </si>
  <si>
    <t>審判部＋ＬＣ／上ビバ</t>
    <rPh sb="0" eb="2">
      <t>シンパン</t>
    </rPh>
    <rPh sb="2" eb="3">
      <t>ブ</t>
    </rPh>
    <rPh sb="7" eb="8">
      <t>ジョウ</t>
    </rPh>
    <phoneticPr fontId="1"/>
  </si>
  <si>
    <t>審判部＋前審</t>
    <rPh sb="0" eb="2">
      <t>シンパン</t>
    </rPh>
    <rPh sb="2" eb="3">
      <t>ブ</t>
    </rPh>
    <rPh sb="4" eb="6">
      <t>ゼンシン</t>
    </rPh>
    <phoneticPr fontId="1"/>
  </si>
  <si>
    <t>Ｗサン・フェニ</t>
    <phoneticPr fontId="1"/>
  </si>
  <si>
    <t>２月１日（日）リバーサイドＡ面</t>
    <rPh sb="1" eb="2">
      <t>ガツ</t>
    </rPh>
    <rPh sb="3" eb="4">
      <t>ニチ</t>
    </rPh>
    <rPh sb="5" eb="6">
      <t>ニチ</t>
    </rPh>
    <rPh sb="14" eb="15">
      <t>メン</t>
    </rPh>
    <phoneticPr fontId="1"/>
  </si>
  <si>
    <t>２月７日（土）リバーサイドＡ面</t>
    <rPh sb="1" eb="2">
      <t>ガツ</t>
    </rPh>
    <rPh sb="3" eb="4">
      <t>ニチ</t>
    </rPh>
    <rPh sb="5" eb="6">
      <t>ド</t>
    </rPh>
    <rPh sb="14" eb="15">
      <t>メン</t>
    </rPh>
    <phoneticPr fontId="1"/>
  </si>
  <si>
    <t>２月×2</t>
    <rPh sb="1" eb="2">
      <t>ガツ</t>
    </rPh>
    <phoneticPr fontId="1"/>
  </si>
  <si>
    <t>×</t>
    <phoneticPr fontId="1"/>
  </si>
  <si>
    <t>２月１４日（土）白鬚球場１・・・区長杯２回戦予備日</t>
    <rPh sb="1" eb="2">
      <t>ガツ</t>
    </rPh>
    <rPh sb="4" eb="5">
      <t>ニチ</t>
    </rPh>
    <rPh sb="6" eb="7">
      <t>ド</t>
    </rPh>
    <rPh sb="8" eb="10">
      <t>シラヒゲ</t>
    </rPh>
    <rPh sb="10" eb="12">
      <t>キュウジョウ</t>
    </rPh>
    <rPh sb="16" eb="18">
      <t>クチョウ</t>
    </rPh>
    <rPh sb="18" eb="19">
      <t>ハイ</t>
    </rPh>
    <rPh sb="20" eb="22">
      <t>カイセン</t>
    </rPh>
    <rPh sb="22" eb="25">
      <t>ヨビビ</t>
    </rPh>
    <phoneticPr fontId="1"/>
  </si>
  <si>
    <t>区長杯準決勝</t>
    <rPh sb="0" eb="2">
      <t>クチョウ</t>
    </rPh>
    <rPh sb="2" eb="3">
      <t>ハイ</t>
    </rPh>
    <rPh sb="3" eb="6">
      <t>ジュンケッショウ</t>
    </rPh>
    <phoneticPr fontId="1"/>
  </si>
  <si>
    <t>審判部＋前審</t>
    <rPh sb="0" eb="2">
      <t>シンパン</t>
    </rPh>
    <rPh sb="2" eb="3">
      <t>ブ</t>
    </rPh>
    <rPh sb="4" eb="5">
      <t>マエ</t>
    </rPh>
    <rPh sb="5" eb="6">
      <t>シン</t>
    </rPh>
    <phoneticPr fontId="1"/>
  </si>
  <si>
    <t>審判部＋後審</t>
    <rPh sb="0" eb="2">
      <t>シンパン</t>
    </rPh>
    <rPh sb="2" eb="3">
      <t>ブ</t>
    </rPh>
    <rPh sb="4" eb="5">
      <t>アト</t>
    </rPh>
    <rPh sb="5" eb="6">
      <t>シン</t>
    </rPh>
    <phoneticPr fontId="1"/>
  </si>
  <si>
    <t>２月１５日（土）リバーサイドＡ面</t>
    <rPh sb="1" eb="2">
      <t>ガツ</t>
    </rPh>
    <rPh sb="4" eb="5">
      <t>ニチ</t>
    </rPh>
    <rPh sb="6" eb="7">
      <t>ド</t>
    </rPh>
    <rPh sb="15" eb="16">
      <t>メン</t>
    </rPh>
    <phoneticPr fontId="1"/>
  </si>
  <si>
    <t>２月２１日（土）リバーサイドＡ面</t>
    <rPh sb="1" eb="2">
      <t>ガツ</t>
    </rPh>
    <rPh sb="4" eb="5">
      <t>ニチ</t>
    </rPh>
    <rPh sb="6" eb="7">
      <t>ド</t>
    </rPh>
    <rPh sb="15" eb="16">
      <t>メン</t>
    </rPh>
    <phoneticPr fontId="1"/>
  </si>
  <si>
    <t>２月２１日（土）リバーサイドＢ面</t>
    <rPh sb="1" eb="2">
      <t>ガツ</t>
    </rPh>
    <rPh sb="4" eb="5">
      <t>ニチ</t>
    </rPh>
    <rPh sb="6" eb="7">
      <t>ド</t>
    </rPh>
    <rPh sb="15" eb="16">
      <t>メン</t>
    </rPh>
    <phoneticPr fontId="1"/>
  </si>
  <si>
    <t>２月２２日（日）リバーサイドＡ面</t>
    <rPh sb="1" eb="2">
      <t>ガツ</t>
    </rPh>
    <rPh sb="4" eb="5">
      <t>ニチ</t>
    </rPh>
    <rPh sb="6" eb="7">
      <t>ニチ</t>
    </rPh>
    <rPh sb="15" eb="16">
      <t>メン</t>
    </rPh>
    <phoneticPr fontId="1"/>
  </si>
  <si>
    <t>２月２２日（日）リバーサイドＢ面</t>
    <rPh sb="1" eb="2">
      <t>ガツ</t>
    </rPh>
    <rPh sb="4" eb="5">
      <t>ニチ</t>
    </rPh>
    <rPh sb="6" eb="7">
      <t>ニチ</t>
    </rPh>
    <rPh sb="15" eb="16">
      <t>メン</t>
    </rPh>
    <phoneticPr fontId="1"/>
  </si>
  <si>
    <t>キャンセル取得</t>
    <rPh sb="5" eb="7">
      <t>シュトク</t>
    </rPh>
    <phoneticPr fontId="1"/>
  </si>
  <si>
    <t>オオセキ</t>
    <phoneticPr fontId="1"/>
  </si>
  <si>
    <t>ユウイチ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</si>
</sst>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日&quot;"/>
    <numFmt numFmtId="177" formatCode="mmdd"/>
    <numFmt numFmtId="178" formatCode="0_);[Red]\(0\)"/>
    <numFmt numFmtId="179" formatCode="000#"/>
  </numFmts>
  <fonts count="4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8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name val="MS PGothic"/>
      <family val="3"/>
      <charset val="128"/>
    </font>
    <font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4"/>
      <color indexed="8"/>
      <name val="ＤＦ細丸ゴシック体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</font>
    <font>
      <sz val="14"/>
      <color rgb="FF000000"/>
      <name val="HG丸ｺﾞｼｯｸM-PRO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u/>
      <sz val="14"/>
      <color rgb="FF00446E"/>
      <name val="HG丸ｺﾞｼｯｸM-PRO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" fillId="0" borderId="0"/>
    <xf numFmtId="0" fontId="19" fillId="4" borderId="0" applyNumberFormat="0" applyBorder="0" applyAlignment="0" applyProtection="0">
      <alignment vertical="center"/>
    </xf>
    <xf numFmtId="0" fontId="28" fillId="0" borderId="0"/>
    <xf numFmtId="0" fontId="2" fillId="0" borderId="0"/>
    <xf numFmtId="0" fontId="20" fillId="0" borderId="0"/>
    <xf numFmtId="0" fontId="38" fillId="0" borderId="0"/>
  </cellStyleXfs>
  <cellXfs count="273">
    <xf numFmtId="0" fontId="0" fillId="0" borderId="0" xfId="0"/>
    <xf numFmtId="0" fontId="0" fillId="0" borderId="0" xfId="47" applyFont="1"/>
    <xf numFmtId="0" fontId="21" fillId="0" borderId="0" xfId="47" quotePrefix="1" applyFont="1" applyAlignment="1">
      <alignment horizontal="center"/>
    </xf>
    <xf numFmtId="0" fontId="22" fillId="0" borderId="0" xfId="47" quotePrefix="1" applyFont="1" applyAlignment="1">
      <alignment horizontal="center"/>
    </xf>
    <xf numFmtId="0" fontId="23" fillId="0" borderId="0" xfId="47" quotePrefix="1" applyFont="1" applyAlignment="1">
      <alignment horizontal="left"/>
    </xf>
    <xf numFmtId="0" fontId="22" fillId="0" borderId="0" xfId="47" applyFont="1" applyAlignment="1">
      <alignment horizontal="right"/>
    </xf>
    <xf numFmtId="14" fontId="24" fillId="0" borderId="0" xfId="47" applyNumberFormat="1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20" fontId="0" fillId="0" borderId="16" xfId="0" applyNumberFormat="1" applyBorder="1" applyAlignment="1">
      <alignment horizontal="left"/>
    </xf>
    <xf numFmtId="20" fontId="0" fillId="0" borderId="15" xfId="0" applyNumberFormat="1" applyBorder="1" applyAlignment="1">
      <alignment horizontal="left"/>
    </xf>
    <xf numFmtId="20" fontId="3" fillId="0" borderId="0" xfId="0" applyNumberFormat="1" applyFont="1" applyAlignment="1">
      <alignment horizontal="left"/>
    </xf>
    <xf numFmtId="20" fontId="3" fillId="0" borderId="0" xfId="0" applyNumberFormat="1" applyFont="1" applyAlignment="1">
      <alignment horizontal="right"/>
    </xf>
    <xf numFmtId="20" fontId="0" fillId="0" borderId="0" xfId="0" applyNumberFormat="1" applyAlignment="1">
      <alignment horizontal="left"/>
    </xf>
    <xf numFmtId="20" fontId="0" fillId="0" borderId="0" xfId="0" applyNumberFormat="1" applyAlignment="1">
      <alignment horizontal="right"/>
    </xf>
    <xf numFmtId="0" fontId="0" fillId="0" borderId="13" xfId="0" applyBorder="1" applyAlignment="1">
      <alignment horizontal="distributed"/>
    </xf>
    <xf numFmtId="0" fontId="20" fillId="0" borderId="11" xfId="0" applyFont="1" applyBorder="1" applyAlignment="1">
      <alignment horizontal="distributed"/>
    </xf>
    <xf numFmtId="0" fontId="0" fillId="0" borderId="0" xfId="0" applyAlignment="1">
      <alignment horizontal="distributed"/>
    </xf>
    <xf numFmtId="0" fontId="20" fillId="0" borderId="0" xfId="0" applyFont="1" applyAlignment="1">
      <alignment horizontal="distributed"/>
    </xf>
    <xf numFmtId="0" fontId="20" fillId="0" borderId="0" xfId="0" applyFont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0" xfId="0" applyBorder="1"/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distributed"/>
    </xf>
    <xf numFmtId="0" fontId="20" fillId="0" borderId="12" xfId="0" applyFont="1" applyBorder="1" applyAlignment="1">
      <alignment horizontal="distributed"/>
    </xf>
    <xf numFmtId="20" fontId="3" fillId="0" borderId="15" xfId="0" applyNumberFormat="1" applyFont="1" applyBorder="1" applyAlignment="1">
      <alignment horizontal="left"/>
    </xf>
    <xf numFmtId="20" fontId="3" fillId="0" borderId="18" xfId="0" applyNumberFormat="1" applyFont="1" applyBorder="1" applyAlignment="1">
      <alignment horizontal="right"/>
    </xf>
    <xf numFmtId="0" fontId="2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20" fontId="0" fillId="0" borderId="18" xfId="0" applyNumberFormat="1" applyBorder="1" applyAlignment="1">
      <alignment horizontal="right"/>
    </xf>
    <xf numFmtId="0" fontId="25" fillId="0" borderId="0" xfId="0" applyFont="1"/>
    <xf numFmtId="0" fontId="25" fillId="25" borderId="0" xfId="0" applyFont="1" applyFill="1"/>
    <xf numFmtId="0" fontId="26" fillId="24" borderId="0" xfId="0" applyFont="1" applyFill="1" applyAlignment="1">
      <alignment horizontal="center"/>
    </xf>
    <xf numFmtId="0" fontId="26" fillId="0" borderId="0" xfId="0" applyFont="1" applyAlignment="1">
      <alignment horizontal="distributed" vertical="center"/>
    </xf>
    <xf numFmtId="56" fontId="25" fillId="0" borderId="0" xfId="0" quotePrefix="1" applyNumberFormat="1" applyFont="1"/>
    <xf numFmtId="56" fontId="25" fillId="0" borderId="0" xfId="0" applyNumberFormat="1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quotePrefix="1" applyFont="1"/>
    <xf numFmtId="0" fontId="25" fillId="26" borderId="0" xfId="0" quotePrefix="1" applyFont="1" applyFill="1"/>
    <xf numFmtId="0" fontId="26" fillId="0" borderId="0" xfId="0" quotePrefix="1" applyFont="1" applyAlignment="1">
      <alignment horizontal="distributed" vertical="center"/>
    </xf>
    <xf numFmtId="0" fontId="2" fillId="0" borderId="0" xfId="0" applyFont="1"/>
    <xf numFmtId="0" fontId="2" fillId="0" borderId="21" xfId="0" applyFont="1" applyBorder="1" applyAlignment="1">
      <alignment horizontal="center" shrinkToFit="1"/>
    </xf>
    <xf numFmtId="0" fontId="2" fillId="27" borderId="21" xfId="0" applyFont="1" applyFill="1" applyBorder="1" applyAlignment="1">
      <alignment horizontal="center" shrinkToFit="1"/>
    </xf>
    <xf numFmtId="56" fontId="2" fillId="27" borderId="21" xfId="0" quotePrefix="1" applyNumberFormat="1" applyFont="1" applyFill="1" applyBorder="1" applyAlignment="1">
      <alignment horizontal="center" shrinkToFit="1"/>
    </xf>
    <xf numFmtId="0" fontId="2" fillId="0" borderId="21" xfId="0" quotePrefix="1" applyFont="1" applyBorder="1" applyAlignment="1">
      <alignment horizont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27" borderId="21" xfId="0" applyFill="1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2" fillId="27" borderId="2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8" borderId="21" xfId="0" applyFont="1" applyFill="1" applyBorder="1" applyAlignment="1">
      <alignment horizontal="center" vertical="center" shrinkToFit="1"/>
    </xf>
    <xf numFmtId="0" fontId="2" fillId="28" borderId="21" xfId="0" applyFont="1" applyFill="1" applyBorder="1" applyAlignment="1">
      <alignment horizontal="center" shrinkToFit="1"/>
    </xf>
    <xf numFmtId="0" fontId="0" fillId="0" borderId="21" xfId="0" applyBorder="1" applyAlignment="1">
      <alignment horizontal="center" vertical="center" shrinkToFit="1"/>
    </xf>
    <xf numFmtId="0" fontId="0" fillId="27" borderId="21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2" fillId="28" borderId="21" xfId="0" applyFont="1" applyFill="1" applyBorder="1" applyAlignment="1">
      <alignment horizontal="center"/>
    </xf>
    <xf numFmtId="0" fontId="2" fillId="0" borderId="0" xfId="0" applyFont="1" applyAlignment="1">
      <alignment shrinkToFit="1"/>
    </xf>
    <xf numFmtId="0" fontId="2" fillId="28" borderId="16" xfId="0" applyFont="1" applyFill="1" applyBorder="1" applyAlignment="1">
      <alignment horizontal="center" shrinkToFit="1"/>
    </xf>
    <xf numFmtId="0" fontId="2" fillId="0" borderId="16" xfId="0" applyFont="1" applyBorder="1" applyAlignment="1">
      <alignment horizontal="center" shrinkToFit="1"/>
    </xf>
    <xf numFmtId="0" fontId="2" fillId="27" borderId="22" xfId="0" applyFont="1" applyFill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7" xfId="0" applyFont="1" applyBorder="1"/>
    <xf numFmtId="0" fontId="29" fillId="0" borderId="23" xfId="49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27" borderId="18" xfId="0" applyFont="1" applyFill="1" applyBorder="1" applyAlignment="1">
      <alignment horizontal="center" shrinkToFit="1"/>
    </xf>
    <xf numFmtId="0" fontId="30" fillId="0" borderId="0" xfId="0" applyFont="1" applyAlignment="1">
      <alignment horizontal="left" shrinkToFit="1"/>
    </xf>
    <xf numFmtId="0" fontId="30" fillId="0" borderId="0" xfId="0" applyFont="1" applyAlignment="1">
      <alignment shrinkToFit="1"/>
    </xf>
    <xf numFmtId="0" fontId="30" fillId="0" borderId="0" xfId="0" applyFont="1" applyAlignment="1">
      <alignment horizontal="center" shrinkToFit="1"/>
    </xf>
    <xf numFmtId="0" fontId="31" fillId="0" borderId="0" xfId="0" applyFont="1" applyAlignment="1">
      <alignment horizontal="center" shrinkToFit="1"/>
    </xf>
    <xf numFmtId="14" fontId="31" fillId="0" borderId="0" xfId="0" applyNumberFormat="1" applyFont="1" applyAlignment="1">
      <alignment horizontal="center" shrinkToFit="1"/>
    </xf>
    <xf numFmtId="0" fontId="30" fillId="0" borderId="0" xfId="0" quotePrefix="1" applyFont="1" applyAlignment="1">
      <alignment horizontal="left" shrinkToFit="1"/>
    </xf>
    <xf numFmtId="0" fontId="30" fillId="0" borderId="0" xfId="0" applyFont="1"/>
    <xf numFmtId="0" fontId="30" fillId="0" borderId="0" xfId="0" quotePrefix="1" applyFont="1" applyAlignment="1">
      <alignment horizontal="right" shrinkToFit="1"/>
    </xf>
    <xf numFmtId="0" fontId="30" fillId="0" borderId="24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30" fillId="0" borderId="26" xfId="0" applyFont="1" applyBorder="1" applyAlignment="1">
      <alignment horizontal="center" vertical="center" shrinkToFit="1"/>
    </xf>
    <xf numFmtId="0" fontId="30" fillId="0" borderId="27" xfId="0" applyFont="1" applyBorder="1" applyAlignment="1">
      <alignment horizontal="center" vertical="center" shrinkToFit="1"/>
    </xf>
    <xf numFmtId="0" fontId="30" fillId="0" borderId="29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30" xfId="0" applyFont="1" applyBorder="1" applyAlignment="1">
      <alignment horizontal="center" vertical="center" shrinkToFit="1"/>
    </xf>
    <xf numFmtId="0" fontId="30" fillId="0" borderId="31" xfId="0" quotePrefix="1" applyFont="1" applyBorder="1" applyAlignment="1">
      <alignment horizontal="right" vertical="center" shrinkToFit="1"/>
    </xf>
    <xf numFmtId="0" fontId="30" fillId="0" borderId="32" xfId="0" applyFont="1" applyBorder="1" applyAlignment="1">
      <alignment horizontal="center" vertical="center" shrinkToFit="1"/>
    </xf>
    <xf numFmtId="0" fontId="32" fillId="0" borderId="33" xfId="0" applyFont="1" applyBorder="1" applyAlignment="1">
      <alignment horizontal="right" vertical="center" shrinkToFit="1"/>
    </xf>
    <xf numFmtId="0" fontId="33" fillId="0" borderId="34" xfId="0" applyFont="1" applyBorder="1" applyAlignment="1">
      <alignment horizontal="distributed" vertical="center"/>
    </xf>
    <xf numFmtId="0" fontId="33" fillId="0" borderId="35" xfId="0" applyFont="1" applyBorder="1" applyAlignment="1">
      <alignment horizontal="distributed" vertical="center"/>
    </xf>
    <xf numFmtId="0" fontId="34" fillId="0" borderId="36" xfId="0" applyFont="1" applyBorder="1" applyAlignment="1">
      <alignment horizontal="center" vertical="center" shrinkToFit="1"/>
    </xf>
    <xf numFmtId="49" fontId="34" fillId="0" borderId="36" xfId="0" applyNumberFormat="1" applyFont="1" applyBorder="1" applyAlignment="1">
      <alignment horizontal="center" vertical="center" shrinkToFit="1"/>
    </xf>
    <xf numFmtId="177" fontId="35" fillId="0" borderId="0" xfId="0" applyNumberFormat="1" applyFont="1" applyAlignment="1">
      <alignment horizontal="center" vertical="center" shrinkToFit="1"/>
    </xf>
    <xf numFmtId="0" fontId="30" fillId="0" borderId="37" xfId="0" quotePrefix="1" applyFont="1" applyBorder="1" applyAlignment="1">
      <alignment horizontal="right" vertical="center" shrinkToFit="1"/>
    </xf>
    <xf numFmtId="0" fontId="30" fillId="0" borderId="38" xfId="0" applyFont="1" applyBorder="1" applyAlignment="1">
      <alignment horizontal="center" vertical="center" shrinkToFit="1"/>
    </xf>
    <xf numFmtId="0" fontId="33" fillId="0" borderId="34" xfId="0" applyFont="1" applyBorder="1" applyAlignment="1">
      <alignment horizontal="distributed" vertical="center" shrinkToFit="1"/>
    </xf>
    <xf numFmtId="0" fontId="33" fillId="0" borderId="35" xfId="0" applyFont="1" applyBorder="1" applyAlignment="1">
      <alignment horizontal="distributed" vertical="center" shrinkToFit="1"/>
    </xf>
    <xf numFmtId="0" fontId="34" fillId="0" borderId="39" xfId="0" applyFont="1" applyBorder="1" applyAlignment="1">
      <alignment horizontal="center" vertical="center" shrinkToFit="1"/>
    </xf>
    <xf numFmtId="49" fontId="34" fillId="0" borderId="40" xfId="0" applyNumberFormat="1" applyFont="1" applyBorder="1" applyAlignment="1">
      <alignment horizontal="center" vertical="center" shrinkToFit="1"/>
    </xf>
    <xf numFmtId="49" fontId="34" fillId="0" borderId="41" xfId="0" applyNumberFormat="1" applyFont="1" applyBorder="1" applyAlignment="1">
      <alignment horizontal="center" vertical="center" shrinkToFit="1"/>
    </xf>
    <xf numFmtId="0" fontId="30" fillId="0" borderId="42" xfId="0" applyFont="1" applyBorder="1" applyAlignment="1">
      <alignment vertical="center" shrinkToFit="1"/>
    </xf>
    <xf numFmtId="0" fontId="30" fillId="0" borderId="43" xfId="0" quotePrefix="1" applyFont="1" applyBorder="1" applyAlignment="1">
      <alignment horizontal="right" vertical="center" shrinkToFit="1"/>
    </xf>
    <xf numFmtId="0" fontId="30" fillId="0" borderId="21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right" vertical="center" shrinkToFit="1"/>
    </xf>
    <xf numFmtId="178" fontId="34" fillId="0" borderId="44" xfId="0" applyNumberFormat="1" applyFont="1" applyBorder="1" applyAlignment="1">
      <alignment horizontal="center" vertical="center" shrinkToFit="1"/>
    </xf>
    <xf numFmtId="177" fontId="35" fillId="0" borderId="0" xfId="0" quotePrefix="1" applyNumberFormat="1" applyFont="1" applyAlignment="1">
      <alignment horizontal="center" vertical="center" shrinkToFit="1"/>
    </xf>
    <xf numFmtId="0" fontId="34" fillId="0" borderId="45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 shrinkToFit="1"/>
    </xf>
    <xf numFmtId="0" fontId="34" fillId="0" borderId="46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distributed" vertical="center" shrinkToFit="1"/>
    </xf>
    <xf numFmtId="0" fontId="30" fillId="0" borderId="18" xfId="0" applyFont="1" applyBorder="1" applyAlignment="1">
      <alignment horizontal="distributed" vertical="center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16" xfId="0" quotePrefix="1" applyFont="1" applyBorder="1" applyAlignment="1">
      <alignment horizontal="center" vertical="center" shrinkToFit="1"/>
    </xf>
    <xf numFmtId="0" fontId="35" fillId="0" borderId="48" xfId="0" quotePrefix="1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 shrinkToFit="1"/>
    </xf>
    <xf numFmtId="49" fontId="34" fillId="0" borderId="49" xfId="0" applyNumberFormat="1" applyFont="1" applyBorder="1" applyAlignment="1">
      <alignment horizontal="center" vertical="center" shrinkToFit="1"/>
    </xf>
    <xf numFmtId="20" fontId="32" fillId="0" borderId="21" xfId="0" applyNumberFormat="1" applyFont="1" applyBorder="1" applyAlignment="1">
      <alignment horizontal="right" vertical="center" shrinkToFit="1"/>
    </xf>
    <xf numFmtId="0" fontId="33" fillId="0" borderId="50" xfId="0" applyFont="1" applyBorder="1" applyAlignment="1">
      <alignment horizontal="distributed" vertical="center" shrinkToFit="1"/>
    </xf>
    <xf numFmtId="0" fontId="33" fillId="0" borderId="51" xfId="0" applyFont="1" applyBorder="1" applyAlignment="1">
      <alignment horizontal="distributed" vertical="center" shrinkToFit="1"/>
    </xf>
    <xf numFmtId="0" fontId="34" fillId="0" borderId="23" xfId="0" applyFont="1" applyBorder="1" applyAlignment="1">
      <alignment horizontal="center" vertical="center" shrinkToFit="1"/>
    </xf>
    <xf numFmtId="49" fontId="34" fillId="0" borderId="23" xfId="0" applyNumberFormat="1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distributed" vertical="center" shrinkToFit="1"/>
    </xf>
    <xf numFmtId="0" fontId="30" fillId="0" borderId="12" xfId="0" applyFont="1" applyBorder="1" applyAlignment="1">
      <alignment horizontal="distributed" vertical="center" shrinkToFit="1"/>
    </xf>
    <xf numFmtId="0" fontId="35" fillId="0" borderId="47" xfId="41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 shrinkToFit="1"/>
    </xf>
    <xf numFmtId="0" fontId="35" fillId="0" borderId="52" xfId="0" applyFont="1" applyBorder="1" applyAlignment="1">
      <alignment horizontal="center" vertical="center" shrinkToFit="1"/>
    </xf>
    <xf numFmtId="179" fontId="35" fillId="0" borderId="21" xfId="50" applyNumberFormat="1" applyFont="1" applyBorder="1" applyAlignment="1">
      <alignment horizontal="center" vertical="center" shrinkToFit="1"/>
    </xf>
    <xf numFmtId="178" fontId="35" fillId="0" borderId="53" xfId="0" quotePrefix="1" applyNumberFormat="1" applyFont="1" applyBorder="1" applyAlignment="1">
      <alignment horizontal="center" vertical="center" shrinkToFit="1"/>
    </xf>
    <xf numFmtId="0" fontId="35" fillId="0" borderId="47" xfId="50" applyFont="1" applyBorder="1" applyAlignment="1">
      <alignment horizontal="center" vertical="center" shrinkToFit="1"/>
    </xf>
    <xf numFmtId="179" fontId="35" fillId="0" borderId="15" xfId="50" applyNumberFormat="1" applyFont="1" applyBorder="1" applyAlignment="1">
      <alignment horizontal="center" vertical="center" shrinkToFit="1"/>
    </xf>
    <xf numFmtId="179" fontId="35" fillId="0" borderId="48" xfId="50" applyNumberFormat="1" applyFont="1" applyBorder="1" applyAlignment="1">
      <alignment horizontal="center" vertical="center" shrinkToFit="1"/>
    </xf>
    <xf numFmtId="0" fontId="30" fillId="0" borderId="54" xfId="0" quotePrefix="1" applyFont="1" applyBorder="1" applyAlignment="1">
      <alignment horizontal="right" vertical="center" shrinkToFit="1"/>
    </xf>
    <xf numFmtId="0" fontId="30" fillId="0" borderId="55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distributed" vertical="center" shrinkToFit="1"/>
    </xf>
    <xf numFmtId="0" fontId="30" fillId="0" borderId="10" xfId="0" applyFont="1" applyBorder="1" applyAlignment="1">
      <alignment horizontal="distributed" vertical="center" shrinkToFit="1"/>
    </xf>
    <xf numFmtId="0" fontId="35" fillId="0" borderId="56" xfId="0" applyFont="1" applyBorder="1" applyAlignment="1">
      <alignment horizontal="center" vertical="center" shrinkToFit="1"/>
    </xf>
    <xf numFmtId="179" fontId="35" fillId="0" borderId="22" xfId="50" applyNumberFormat="1" applyFont="1" applyBorder="1" applyAlignment="1">
      <alignment horizontal="center" vertical="center" shrinkToFit="1"/>
    </xf>
    <xf numFmtId="178" fontId="35" fillId="0" borderId="57" xfId="0" quotePrefix="1" applyNumberFormat="1" applyFont="1" applyBorder="1" applyAlignment="1">
      <alignment horizontal="center" vertical="center" shrinkToFit="1"/>
    </xf>
    <xf numFmtId="0" fontId="30" fillId="0" borderId="58" xfId="0" applyFont="1" applyBorder="1" applyAlignment="1">
      <alignment vertical="center" shrinkToFit="1"/>
    </xf>
    <xf numFmtId="0" fontId="30" fillId="0" borderId="59" xfId="0" quotePrefix="1" applyFont="1" applyBorder="1" applyAlignment="1">
      <alignment horizontal="right" vertical="center" shrinkToFit="1"/>
    </xf>
    <xf numFmtId="0" fontId="30" fillId="0" borderId="13" xfId="0" applyFont="1" applyBorder="1" applyAlignment="1">
      <alignment horizontal="distributed" vertical="center" shrinkToFit="1"/>
    </xf>
    <xf numFmtId="0" fontId="30" fillId="0" borderId="11" xfId="0" applyFont="1" applyBorder="1" applyAlignment="1">
      <alignment horizontal="distributed" vertical="center" shrinkToFit="1"/>
    </xf>
    <xf numFmtId="0" fontId="35" fillId="0" borderId="60" xfId="50" applyFont="1" applyBorder="1" applyAlignment="1">
      <alignment horizontal="center" vertical="center" shrinkToFit="1"/>
    </xf>
    <xf numFmtId="179" fontId="35" fillId="0" borderId="20" xfId="50" applyNumberFormat="1" applyFont="1" applyBorder="1" applyAlignment="1">
      <alignment horizontal="center" vertical="center" shrinkToFit="1"/>
    </xf>
    <xf numFmtId="179" fontId="35" fillId="0" borderId="61" xfId="50" applyNumberFormat="1" applyFont="1" applyBorder="1" applyAlignment="1">
      <alignment horizontal="center" vertical="center" shrinkToFit="1"/>
    </xf>
    <xf numFmtId="0" fontId="30" fillId="0" borderId="33" xfId="41" applyFont="1" applyBorder="1" applyAlignment="1">
      <alignment horizontal="distributed" vertical="center" shrinkToFit="1"/>
    </xf>
    <xf numFmtId="0" fontId="30" fillId="0" borderId="62" xfId="0" applyFont="1" applyBorder="1" applyAlignment="1">
      <alignment horizontal="distributed" vertical="center" shrinkToFit="1"/>
    </xf>
    <xf numFmtId="0" fontId="35" fillId="0" borderId="63" xfId="0" applyFont="1" applyBorder="1" applyAlignment="1">
      <alignment horizontal="center" vertical="center" shrinkToFit="1"/>
    </xf>
    <xf numFmtId="49" fontId="35" fillId="0" borderId="38" xfId="0" applyNumberFormat="1" applyFont="1" applyBorder="1" applyAlignment="1">
      <alignment horizontal="center" vertical="center" shrinkToFit="1"/>
    </xf>
    <xf numFmtId="0" fontId="35" fillId="0" borderId="64" xfId="0" quotePrefix="1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distributed" vertical="center"/>
    </xf>
    <xf numFmtId="0" fontId="30" fillId="0" borderId="65" xfId="0" applyFont="1" applyBorder="1" applyAlignment="1">
      <alignment horizontal="distributed" vertical="center"/>
    </xf>
    <xf numFmtId="0" fontId="34" fillId="0" borderId="66" xfId="0" applyFont="1" applyBorder="1" applyAlignment="1">
      <alignment horizontal="center" vertical="center" shrinkToFit="1"/>
    </xf>
    <xf numFmtId="0" fontId="35" fillId="0" borderId="67" xfId="0" applyFont="1" applyBorder="1" applyAlignment="1">
      <alignment horizontal="center" vertical="center"/>
    </xf>
    <xf numFmtId="177" fontId="36" fillId="0" borderId="0" xfId="51" applyNumberFormat="1" applyFont="1" applyAlignment="1">
      <alignment horizontal="centerContinuous" vertical="center" shrinkToFit="1"/>
    </xf>
    <xf numFmtId="0" fontId="35" fillId="0" borderId="32" xfId="0" applyFont="1" applyBorder="1" applyAlignment="1">
      <alignment horizontal="center" vertical="center" shrinkToFit="1"/>
    </xf>
    <xf numFmtId="0" fontId="35" fillId="0" borderId="21" xfId="0" quotePrefix="1" applyFont="1" applyBorder="1" applyAlignment="1">
      <alignment horizontal="center" vertical="center" shrinkToFit="1"/>
    </xf>
    <xf numFmtId="0" fontId="35" fillId="0" borderId="53" xfId="0" quotePrefix="1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distributed" vertical="center"/>
    </xf>
    <xf numFmtId="0" fontId="30" fillId="0" borderId="18" xfId="0" applyFont="1" applyBorder="1" applyAlignment="1">
      <alignment horizontal="distributed" vertical="center"/>
    </xf>
    <xf numFmtId="0" fontId="34" fillId="0" borderId="68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shrinkToFit="1"/>
    </xf>
    <xf numFmtId="178" fontId="34" fillId="0" borderId="70" xfId="0" applyNumberFormat="1" applyFont="1" applyBorder="1" applyAlignment="1">
      <alignment horizontal="center" vertical="center" shrinkToFit="1"/>
    </xf>
    <xf numFmtId="0" fontId="30" fillId="0" borderId="0" xfId="0" applyFont="1" applyAlignment="1">
      <alignment horizontal="distributed" vertical="center"/>
    </xf>
    <xf numFmtId="0" fontId="35" fillId="0" borderId="71" xfId="0" applyFont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 shrinkToFit="1"/>
    </xf>
    <xf numFmtId="49" fontId="35" fillId="0" borderId="23" xfId="0" applyNumberFormat="1" applyFont="1" applyBorder="1" applyAlignment="1">
      <alignment horizontal="center" vertical="center" shrinkToFit="1"/>
    </xf>
    <xf numFmtId="0" fontId="35" fillId="0" borderId="72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shrinkToFit="1"/>
    </xf>
    <xf numFmtId="0" fontId="30" fillId="0" borderId="73" xfId="0" applyFont="1" applyBorder="1" applyAlignment="1">
      <alignment horizontal="distributed" vertical="center" shrinkToFit="1"/>
    </xf>
    <xf numFmtId="0" fontId="30" fillId="0" borderId="74" xfId="0" applyFont="1" applyBorder="1" applyAlignment="1">
      <alignment horizontal="distributed" vertical="center" shrinkToFit="1"/>
    </xf>
    <xf numFmtId="0" fontId="35" fillId="0" borderId="75" xfId="0" applyFont="1" applyBorder="1" applyAlignment="1">
      <alignment horizontal="center" vertical="center" shrinkToFit="1"/>
    </xf>
    <xf numFmtId="0" fontId="35" fillId="0" borderId="76" xfId="0" applyFont="1" applyBorder="1" applyAlignment="1">
      <alignment horizontal="center" vertical="center" shrinkToFit="1"/>
    </xf>
    <xf numFmtId="0" fontId="35" fillId="0" borderId="77" xfId="0" applyFont="1" applyBorder="1" applyAlignment="1">
      <alignment horizontal="center" vertical="center" shrinkToFit="1"/>
    </xf>
    <xf numFmtId="0" fontId="30" fillId="0" borderId="14" xfId="41" applyFont="1" applyBorder="1" applyAlignment="1">
      <alignment horizontal="distributed" vertical="center" shrinkToFit="1"/>
    </xf>
    <xf numFmtId="0" fontId="35" fillId="0" borderId="21" xfId="0" applyFont="1" applyBorder="1" applyAlignment="1">
      <alignment horizontal="center" vertical="center" shrinkToFit="1"/>
    </xf>
    <xf numFmtId="49" fontId="37" fillId="0" borderId="0" xfId="0" applyNumberFormat="1" applyFont="1" applyAlignment="1">
      <alignment horizontal="center" vertical="center" shrinkToFit="1"/>
    </xf>
    <xf numFmtId="177" fontId="36" fillId="0" borderId="0" xfId="52" applyNumberFormat="1" applyFont="1" applyAlignment="1">
      <alignment horizontal="centerContinuous" vertical="center" shrinkToFit="1"/>
    </xf>
    <xf numFmtId="0" fontId="35" fillId="0" borderId="14" xfId="0" applyFont="1" applyBorder="1" applyAlignment="1">
      <alignment horizontal="center" vertical="center" shrinkToFit="1"/>
    </xf>
    <xf numFmtId="0" fontId="33" fillId="0" borderId="51" xfId="0" applyFont="1" applyBorder="1" applyAlignment="1">
      <alignment horizontal="distributed" vertical="center"/>
    </xf>
    <xf numFmtId="0" fontId="34" fillId="0" borderId="23" xfId="0" applyFont="1" applyBorder="1" applyAlignment="1">
      <alignment horizontal="center" vertical="center"/>
    </xf>
    <xf numFmtId="0" fontId="34" fillId="0" borderId="78" xfId="0" applyFont="1" applyBorder="1" applyAlignment="1">
      <alignment horizontal="center" vertical="center" shrinkToFit="1"/>
    </xf>
    <xf numFmtId="0" fontId="35" fillId="0" borderId="61" xfId="0" applyFont="1" applyBorder="1" applyAlignment="1">
      <alignment horizontal="center" vertical="center" shrinkToFit="1"/>
    </xf>
    <xf numFmtId="0" fontId="30" fillId="0" borderId="33" xfId="0" applyFont="1" applyBorder="1" applyAlignment="1">
      <alignment horizontal="distributed" vertical="center" shrinkToFit="1"/>
    </xf>
    <xf numFmtId="0" fontId="35" fillId="0" borderId="33" xfId="0" applyFont="1" applyBorder="1" applyAlignment="1">
      <alignment horizontal="center" vertical="center" shrinkToFit="1"/>
    </xf>
    <xf numFmtId="49" fontId="35" fillId="0" borderId="67" xfId="0" applyNumberFormat="1" applyFont="1" applyBorder="1" applyAlignment="1">
      <alignment horizontal="center" vertical="center" shrinkToFit="1"/>
    </xf>
    <xf numFmtId="0" fontId="30" fillId="0" borderId="73" xfId="0" applyFont="1" applyBorder="1" applyAlignment="1">
      <alignment horizontal="distributed" vertical="center"/>
    </xf>
    <xf numFmtId="0" fontId="30" fillId="0" borderId="74" xfId="0" applyFont="1" applyBorder="1" applyAlignment="1">
      <alignment horizontal="distributed" vertical="center"/>
    </xf>
    <xf numFmtId="0" fontId="39" fillId="0" borderId="79" xfId="0" applyFont="1" applyBorder="1" applyAlignment="1">
      <alignment horizontal="center" vertical="center" shrinkToFit="1"/>
    </xf>
    <xf numFmtId="0" fontId="35" fillId="0" borderId="77" xfId="0" applyFont="1" applyBorder="1" applyAlignment="1">
      <alignment horizontal="center" vertical="center"/>
    </xf>
    <xf numFmtId="179" fontId="40" fillId="0" borderId="0" xfId="50" applyNumberFormat="1" applyFont="1" applyAlignment="1">
      <alignment horizontal="center" vertical="center" shrinkToFit="1"/>
    </xf>
    <xf numFmtId="0" fontId="30" fillId="0" borderId="16" xfId="41" applyFont="1" applyBorder="1" applyAlignment="1">
      <alignment horizontal="distributed" vertical="center" shrinkToFit="1"/>
    </xf>
    <xf numFmtId="0" fontId="30" fillId="0" borderId="18" xfId="41" applyFont="1" applyBorder="1" applyAlignment="1">
      <alignment horizontal="distributed" vertical="center" shrinkToFit="1"/>
    </xf>
    <xf numFmtId="0" fontId="35" fillId="0" borderId="21" xfId="41" applyFont="1" applyBorder="1" applyAlignment="1">
      <alignment horizontal="center" vertical="center" shrinkToFit="1"/>
    </xf>
    <xf numFmtId="0" fontId="35" fillId="0" borderId="48" xfId="41" quotePrefix="1" applyFont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distributed" vertical="center"/>
    </xf>
    <xf numFmtId="0" fontId="39" fillId="0" borderId="80" xfId="0" applyFont="1" applyBorder="1" applyAlignment="1">
      <alignment horizontal="center" vertical="center" shrinkToFit="1"/>
    </xf>
    <xf numFmtId="177" fontId="41" fillId="0" borderId="0" xfId="0" applyNumberFormat="1" applyFont="1" applyAlignment="1">
      <alignment horizontal="center" vertical="center" shrinkToFit="1"/>
    </xf>
    <xf numFmtId="0" fontId="30" fillId="0" borderId="19" xfId="0" applyFont="1" applyBorder="1" applyAlignment="1">
      <alignment horizontal="distributed" vertical="center"/>
    </xf>
    <xf numFmtId="0" fontId="39" fillId="0" borderId="23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41" fillId="0" borderId="0" xfId="0" applyFont="1" applyAlignment="1">
      <alignment horizontal="center" shrinkToFit="1"/>
    </xf>
    <xf numFmtId="0" fontId="34" fillId="0" borderId="80" xfId="0" applyFont="1" applyBorder="1" applyAlignment="1">
      <alignment horizontal="center" vertical="center" shrinkToFit="1"/>
    </xf>
    <xf numFmtId="0" fontId="35" fillId="0" borderId="67" xfId="0" quotePrefix="1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 shrinkToFit="1"/>
    </xf>
    <xf numFmtId="0" fontId="35" fillId="0" borderId="82" xfId="0" quotePrefix="1" applyFont="1" applyBorder="1" applyAlignment="1">
      <alignment horizontal="center" vertical="center" shrinkToFit="1"/>
    </xf>
    <xf numFmtId="49" fontId="35" fillId="0" borderId="53" xfId="0" applyNumberFormat="1" applyFont="1" applyBorder="1" applyAlignment="1">
      <alignment horizontal="center" vertical="center" shrinkToFit="1"/>
    </xf>
    <xf numFmtId="179" fontId="35" fillId="0" borderId="82" xfId="50" applyNumberFormat="1" applyFont="1" applyBorder="1" applyAlignment="1">
      <alignment horizontal="center" vertical="center" shrinkToFit="1"/>
    </xf>
    <xf numFmtId="179" fontId="35" fillId="0" borderId="83" xfId="50" applyNumberFormat="1" applyFont="1" applyBorder="1" applyAlignment="1">
      <alignment horizontal="center" vertical="center" shrinkToFit="1"/>
    </xf>
    <xf numFmtId="0" fontId="30" fillId="0" borderId="73" xfId="41" applyFont="1" applyBorder="1" applyAlignment="1">
      <alignment horizontal="distributed" vertical="center"/>
    </xf>
    <xf numFmtId="0" fontId="35" fillId="0" borderId="75" xfId="0" applyFont="1" applyBorder="1" applyAlignment="1">
      <alignment horizontal="center" vertical="center"/>
    </xf>
    <xf numFmtId="0" fontId="35" fillId="0" borderId="73" xfId="0" quotePrefix="1" applyFont="1" applyBorder="1" applyAlignment="1">
      <alignment horizontal="center" vertical="center" shrinkToFit="1"/>
    </xf>
    <xf numFmtId="0" fontId="35" fillId="0" borderId="77" xfId="0" quotePrefix="1" applyFont="1" applyBorder="1" applyAlignment="1">
      <alignment horizontal="center" vertical="center" shrinkToFit="1"/>
    </xf>
    <xf numFmtId="0" fontId="35" fillId="0" borderId="67" xfId="0" applyFont="1" applyBorder="1" applyAlignment="1">
      <alignment horizontal="center" vertical="center" shrinkToFit="1"/>
    </xf>
    <xf numFmtId="0" fontId="35" fillId="0" borderId="47" xfId="41" applyFont="1" applyBorder="1" applyAlignment="1">
      <alignment horizontal="center" vertical="center" shrinkToFit="1"/>
    </xf>
    <xf numFmtId="0" fontId="42" fillId="0" borderId="48" xfId="0" applyFont="1" applyBorder="1" applyAlignment="1">
      <alignment horizontal="center" vertical="center"/>
    </xf>
    <xf numFmtId="0" fontId="30" fillId="0" borderId="84" xfId="0" applyFont="1" applyBorder="1" applyAlignment="1">
      <alignment vertical="center" shrinkToFit="1"/>
    </xf>
    <xf numFmtId="0" fontId="30" fillId="0" borderId="85" xfId="0" applyFont="1" applyBorder="1" applyAlignment="1">
      <alignment vertical="center" shrinkToFit="1"/>
    </xf>
    <xf numFmtId="20" fontId="32" fillId="0" borderId="55" xfId="0" applyNumberFormat="1" applyFont="1" applyBorder="1" applyAlignment="1">
      <alignment horizontal="right" vertical="center" shrinkToFit="1"/>
    </xf>
    <xf numFmtId="0" fontId="30" fillId="0" borderId="86" xfId="0" applyFont="1" applyBorder="1" applyAlignment="1">
      <alignment horizontal="distributed" vertical="center" shrinkToFit="1"/>
    </xf>
    <xf numFmtId="0" fontId="30" fillId="0" borderId="87" xfId="0" applyFont="1" applyBorder="1" applyAlignment="1">
      <alignment horizontal="distributed" vertical="center" shrinkToFit="1"/>
    </xf>
    <xf numFmtId="0" fontId="35" fillId="0" borderId="88" xfId="0" applyFont="1" applyBorder="1" applyAlignment="1">
      <alignment horizontal="center" vertical="center" shrinkToFit="1"/>
    </xf>
    <xf numFmtId="179" fontId="35" fillId="0" borderId="55" xfId="50" applyNumberFormat="1" applyFont="1" applyBorder="1" applyAlignment="1">
      <alignment horizontal="center" vertical="center" shrinkToFit="1"/>
    </xf>
    <xf numFmtId="178" fontId="35" fillId="0" borderId="89" xfId="0" quotePrefix="1" applyNumberFormat="1" applyFont="1" applyBorder="1" applyAlignment="1">
      <alignment horizontal="center" vertical="center" shrinkToFit="1"/>
    </xf>
    <xf numFmtId="0" fontId="35" fillId="0" borderId="86" xfId="0" applyFont="1" applyBorder="1" applyAlignment="1">
      <alignment horizontal="center" vertical="center" shrinkToFit="1"/>
    </xf>
    <xf numFmtId="0" fontId="35" fillId="0" borderId="90" xfId="0" applyFont="1" applyBorder="1" applyAlignment="1">
      <alignment horizontal="center" vertical="center" shrinkToFit="1"/>
    </xf>
    <xf numFmtId="0" fontId="0" fillId="0" borderId="0" xfId="0" quotePrefix="1"/>
    <xf numFmtId="0" fontId="0" fillId="25" borderId="13" xfId="0" applyFill="1" applyBorder="1" applyAlignment="1">
      <alignment horizontal="distributed"/>
    </xf>
    <xf numFmtId="0" fontId="20" fillId="25" borderId="11" xfId="0" applyFont="1" applyFill="1" applyBorder="1" applyAlignment="1">
      <alignment horizontal="distributed"/>
    </xf>
    <xf numFmtId="0" fontId="0" fillId="25" borderId="17" xfId="0" applyFill="1" applyBorder="1" applyAlignment="1">
      <alignment horizontal="left" vertical="center"/>
    </xf>
    <xf numFmtId="0" fontId="0" fillId="25" borderId="10" xfId="0" applyFill="1" applyBorder="1"/>
    <xf numFmtId="0" fontId="0" fillId="25" borderId="14" xfId="0" applyFill="1" applyBorder="1" applyAlignment="1">
      <alignment horizontal="distributed"/>
    </xf>
    <xf numFmtId="0" fontId="20" fillId="25" borderId="12" xfId="0" applyFont="1" applyFill="1" applyBorder="1" applyAlignment="1">
      <alignment horizontal="distributed"/>
    </xf>
    <xf numFmtId="0" fontId="0" fillId="0" borderId="16" xfId="0" applyBorder="1"/>
    <xf numFmtId="0" fontId="0" fillId="0" borderId="18" xfId="0" applyBorder="1"/>
    <xf numFmtId="56" fontId="25" fillId="25" borderId="0" xfId="0" quotePrefix="1" applyNumberFormat="1" applyFont="1" applyFill="1"/>
    <xf numFmtId="0" fontId="25" fillId="25" borderId="0" xfId="0" quotePrefix="1" applyFont="1" applyFill="1"/>
    <xf numFmtId="0" fontId="0" fillId="0" borderId="18" xfId="0" applyBorder="1" applyAlignment="1">
      <alignment shrinkToFi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5" borderId="16" xfId="0" applyFill="1" applyBorder="1" applyAlignment="1">
      <alignment horizontal="center"/>
    </xf>
    <xf numFmtId="0" fontId="0" fillId="25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0" borderId="1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30" fillId="0" borderId="27" xfId="0" quotePrefix="1" applyFont="1" applyBorder="1" applyAlignment="1">
      <alignment horizontal="center" vertical="center" shrinkToFit="1"/>
    </xf>
    <xf numFmtId="0" fontId="30" fillId="0" borderId="28" xfId="0" quotePrefix="1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shrinkToFit="1"/>
    </xf>
    <xf numFmtId="176" fontId="2" fillId="0" borderId="21" xfId="0" applyNumberFormat="1" applyFont="1" applyBorder="1" applyAlignment="1">
      <alignment horizontal="center" shrinkToFit="1"/>
    </xf>
    <xf numFmtId="0" fontId="2" fillId="25" borderId="21" xfId="0" applyFont="1" applyFill="1" applyBorder="1" applyAlignment="1">
      <alignment horizontal="center" shrinkToFit="1"/>
    </xf>
    <xf numFmtId="176" fontId="0" fillId="0" borderId="21" xfId="0" applyNumberFormat="1" applyBorder="1" applyAlignment="1">
      <alignment horizont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56" fontId="2" fillId="0" borderId="21" xfId="0" applyNumberFormat="1" applyFont="1" applyBorder="1" applyAlignment="1">
      <alignment horizontal="center" shrinkToFit="1"/>
    </xf>
    <xf numFmtId="0" fontId="27" fillId="0" borderId="19" xfId="0" applyFont="1" applyBorder="1" applyAlignment="1">
      <alignment horizontal="center" vertical="center" shrinkToFit="1"/>
    </xf>
    <xf numFmtId="0" fontId="30" fillId="25" borderId="16" xfId="41" applyFont="1" applyFill="1" applyBorder="1" applyAlignment="1">
      <alignment horizontal="distributed" vertical="center" shrinkToFit="1"/>
    </xf>
    <xf numFmtId="0" fontId="30" fillId="25" borderId="18" xfId="41" applyFont="1" applyFill="1" applyBorder="1" applyAlignment="1">
      <alignment horizontal="distributed" vertical="center" shrinkToFit="1"/>
    </xf>
    <xf numFmtId="0" fontId="35" fillId="25" borderId="16" xfId="41" applyFont="1" applyFill="1" applyBorder="1" applyAlignment="1">
      <alignment horizontal="center" vertical="center" shrinkToFit="1"/>
    </xf>
  </cellXfs>
  <cellStyles count="5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 2" xfId="41" xr:uid="{00000000-0005-0000-0000-000029000000}"/>
    <cellStyle name="標準 2 3" xfId="42" xr:uid="{00000000-0005-0000-0000-00002A000000}"/>
    <cellStyle name="標準 3" xfId="43" xr:uid="{00000000-0005-0000-0000-00002B000000}"/>
    <cellStyle name="標準 3 2" xfId="44" xr:uid="{00000000-0005-0000-0000-00002C000000}"/>
    <cellStyle name="標準 3 2 2" xfId="45" xr:uid="{00000000-0005-0000-0000-00002D000000}"/>
    <cellStyle name="標準 3 3" xfId="52" xr:uid="{43A8AEA9-C6A1-49B1-8AC0-B1D0CC4612F8}"/>
    <cellStyle name="標準 4" xfId="46" xr:uid="{00000000-0005-0000-0000-00002E000000}"/>
    <cellStyle name="標準 6" xfId="49" xr:uid="{C442ACC7-025B-4049-AD79-F62A8F136C5F}"/>
    <cellStyle name="標準 6 2" xfId="51" xr:uid="{33D89D65-E9F0-40F1-BDB2-D88F7997F48C}"/>
    <cellStyle name="標準_03少年球場日程表10" xfId="47" xr:uid="{00000000-0005-0000-0000-00002F000000}"/>
    <cellStyle name="標準_Sheet1" xfId="50" xr:uid="{B5E0454E-985A-4AB1-B127-BBE6F1E1AB48}"/>
    <cellStyle name="良い 2" xfId="48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184"/>
  <sheetViews>
    <sheetView tabSelected="1" view="pageBreakPreview" zoomScale="75" zoomScaleNormal="85" zoomScaleSheetLayoutView="75" workbookViewId="0">
      <selection activeCell="H21" sqref="H21"/>
    </sheetView>
  </sheetViews>
  <sheetFormatPr defaultColWidth="9" defaultRowHeight="13.2"/>
  <cols>
    <col min="1" max="1" width="5.6640625" customWidth="1"/>
    <col min="2" max="2" width="15.109375" customWidth="1"/>
    <col min="3" max="3" width="5.6640625" customWidth="1"/>
    <col min="4" max="4" width="15.5546875" customWidth="1"/>
    <col min="5" max="5" width="5.6640625" customWidth="1"/>
    <col min="6" max="6" width="15" customWidth="1"/>
    <col min="7" max="7" width="5.6640625" customWidth="1"/>
    <col min="8" max="8" width="12.6640625" customWidth="1"/>
    <col min="9" max="9" width="5.6640625" customWidth="1"/>
    <col min="10" max="10" width="11.77734375" customWidth="1"/>
    <col min="11" max="11" width="1.44140625" customWidth="1"/>
    <col min="12" max="12" width="5.6640625" customWidth="1"/>
    <col min="13" max="13" width="16.6640625" customWidth="1"/>
    <col min="14" max="14" width="5.6640625" customWidth="1"/>
    <col min="15" max="15" width="16" customWidth="1"/>
    <col min="16" max="16" width="5.6640625" customWidth="1"/>
    <col min="17" max="17" width="15.109375" customWidth="1"/>
    <col min="18" max="18" width="5.6640625" customWidth="1"/>
    <col min="19" max="19" width="8.77734375" customWidth="1"/>
    <col min="20" max="20" width="5.6640625" customWidth="1"/>
    <col min="21" max="21" width="12.6640625" customWidth="1"/>
  </cols>
  <sheetData>
    <row r="2" spans="1:30" s="1" customFormat="1" ht="18.75" customHeight="1">
      <c r="C2" s="2"/>
      <c r="D2" s="2"/>
      <c r="E2" s="2"/>
      <c r="F2" s="2"/>
      <c r="G2" s="2"/>
      <c r="H2" s="2"/>
      <c r="I2" s="2"/>
      <c r="K2" s="3" t="s">
        <v>25</v>
      </c>
      <c r="L2" s="2"/>
      <c r="M2" s="2"/>
      <c r="N2" s="2"/>
      <c r="O2" s="2"/>
      <c r="P2" s="2"/>
      <c r="Q2" s="2"/>
      <c r="R2" s="4"/>
      <c r="U2" s="5" t="s">
        <v>1</v>
      </c>
    </row>
    <row r="3" spans="1:30" s="1" customFormat="1" ht="18.75" customHeight="1">
      <c r="C3" s="2"/>
      <c r="D3" s="2"/>
      <c r="E3" s="2"/>
      <c r="F3" s="2"/>
      <c r="G3" s="2"/>
      <c r="H3" s="2"/>
      <c r="I3" s="2"/>
      <c r="K3" s="3"/>
      <c r="L3" s="2"/>
      <c r="M3" s="2"/>
      <c r="N3" s="2"/>
      <c r="O3" s="2"/>
      <c r="P3" s="2"/>
      <c r="Q3" s="2"/>
      <c r="R3" s="4"/>
      <c r="U3" s="6">
        <f ca="1">TODAY()</f>
        <v>46048</v>
      </c>
    </row>
    <row r="4" spans="1:30" ht="14.25" customHeight="1">
      <c r="A4" s="7" t="s">
        <v>220</v>
      </c>
      <c r="E4" s="7"/>
      <c r="I4" s="7"/>
      <c r="L4" s="7" t="s">
        <v>58</v>
      </c>
      <c r="P4" s="7"/>
      <c r="T4" s="7"/>
      <c r="W4" s="7"/>
      <c r="AA4" s="7"/>
    </row>
    <row r="5" spans="1:30" ht="13.5" customHeight="1">
      <c r="A5" s="9">
        <v>0.375</v>
      </c>
      <c r="B5" s="10"/>
      <c r="C5" s="10">
        <v>0.45833333333333331</v>
      </c>
      <c r="D5" s="10"/>
      <c r="E5" s="25">
        <v>0.54166666666666663</v>
      </c>
      <c r="F5" s="26">
        <v>0.66666666666666663</v>
      </c>
      <c r="G5" s="11"/>
      <c r="H5" s="12"/>
      <c r="I5" s="13"/>
      <c r="J5" s="14"/>
      <c r="L5" s="9">
        <v>0.375</v>
      </c>
      <c r="M5" s="10"/>
      <c r="N5" s="10">
        <v>0.45833333333333331</v>
      </c>
      <c r="O5" s="10"/>
      <c r="P5" s="25">
        <v>0.54166666666666663</v>
      </c>
      <c r="Q5" s="26">
        <v>0.66666666666666663</v>
      </c>
      <c r="R5" s="11"/>
      <c r="S5" s="12"/>
      <c r="T5" s="13"/>
      <c r="U5" s="14"/>
      <c r="W5" s="13"/>
      <c r="X5" s="13"/>
      <c r="Y5" s="13"/>
      <c r="Z5" s="13"/>
      <c r="AA5" s="11"/>
      <c r="AB5" s="12"/>
      <c r="AC5" s="11"/>
      <c r="AD5" s="12"/>
    </row>
    <row r="6" spans="1:30" ht="13.5" customHeight="1">
      <c r="A6" s="15">
        <v>12</v>
      </c>
      <c r="B6" s="16" t="str">
        <f>IF(A6="","",VLOOKUP(A6,データ２!$A$2:$B$92,2))</f>
        <v>Ｗサンダース</v>
      </c>
      <c r="C6" s="230"/>
      <c r="D6" s="231" t="str">
        <f>IF(C6="","",VLOOKUP(C6,データ２!$A$2:$B$92,2))</f>
        <v/>
      </c>
      <c r="E6" s="15">
        <v>13</v>
      </c>
      <c r="F6" s="16" t="str">
        <f>IF(E6="","",VLOOKUP(E6,データ２!$A$2:$B$92,2))</f>
        <v>浅草ブレイカーズ</v>
      </c>
      <c r="G6" s="17"/>
      <c r="H6" s="18"/>
      <c r="I6" s="17"/>
      <c r="J6" s="18"/>
      <c r="L6" s="15">
        <v>9</v>
      </c>
      <c r="M6" s="16" t="str">
        <f>IF(L6="","",VLOOKUP(L6,データ２!$A$2:$B$92,2))</f>
        <v>フェニックス</v>
      </c>
      <c r="N6" s="15">
        <v>10</v>
      </c>
      <c r="O6" s="16" t="str">
        <f>IF(N6="","",VLOOKUP(N6,データ２!$A$2:$B$92,2))</f>
        <v>上野クラブ</v>
      </c>
      <c r="P6" s="15">
        <v>11</v>
      </c>
      <c r="Q6" s="16" t="str">
        <f>IF(P6="","",VLOOKUP(P6,データ２!$A$2:$B$92,2))</f>
        <v>浅草ビーバーズ</v>
      </c>
      <c r="R6" s="17"/>
      <c r="S6" s="18"/>
      <c r="T6" s="17"/>
      <c r="U6" s="18"/>
      <c r="W6" s="17"/>
      <c r="X6" s="18"/>
      <c r="Y6" s="17"/>
      <c r="Z6" s="18"/>
      <c r="AA6" s="17"/>
      <c r="AB6" s="18"/>
      <c r="AC6" s="17"/>
      <c r="AD6" s="18"/>
    </row>
    <row r="7" spans="1:30" ht="13.5" customHeight="1">
      <c r="A7" s="20"/>
      <c r="B7" s="21"/>
      <c r="C7" s="232"/>
      <c r="D7" s="233"/>
      <c r="E7" s="20"/>
      <c r="F7" s="21"/>
      <c r="G7" s="22"/>
      <c r="I7" s="22"/>
      <c r="L7" s="20"/>
      <c r="M7" s="21"/>
      <c r="N7" s="20"/>
      <c r="O7" s="21"/>
      <c r="P7" s="20"/>
      <c r="Q7" s="21"/>
      <c r="R7" s="22"/>
      <c r="T7" s="22"/>
      <c r="W7" s="22"/>
      <c r="Y7" s="22"/>
      <c r="AA7" s="22"/>
      <c r="AC7" s="22"/>
    </row>
    <row r="8" spans="1:30" ht="13.5" customHeight="1">
      <c r="A8" s="23"/>
      <c r="B8" s="24" t="str">
        <f>IF(A8="","",VLOOKUP(A8,データ２!$A$2:$B$92,2))</f>
        <v/>
      </c>
      <c r="C8" s="234"/>
      <c r="D8" s="235" t="str">
        <f>IF(C8="","",VLOOKUP(C8,データ２!$A$2:$B$92,2))</f>
        <v/>
      </c>
      <c r="E8" s="23"/>
      <c r="F8" s="24" t="str">
        <f>IF(E8="","",VLOOKUP(E8,データ２!$A$2:$B$92,2))</f>
        <v/>
      </c>
      <c r="G8" s="17"/>
      <c r="H8" s="18"/>
      <c r="I8" s="17"/>
      <c r="J8" s="18"/>
      <c r="L8" s="23"/>
      <c r="M8" s="24" t="str">
        <f>IF(L8="","",VLOOKUP(L8,データ２!$A$2:$B$92,2))</f>
        <v/>
      </c>
      <c r="N8" s="23"/>
      <c r="O8" s="24" t="str">
        <f>IF(N8="","",VLOOKUP(N8,データ２!$A$2:$B$92,2))</f>
        <v/>
      </c>
      <c r="P8" s="23"/>
      <c r="Q8" s="24" t="str">
        <f>IF(P8="","",VLOOKUP(P8,データ２!$A$2:$B$92,2))</f>
        <v/>
      </c>
      <c r="R8" s="17"/>
      <c r="S8" s="18"/>
      <c r="T8" s="17"/>
      <c r="U8" s="18"/>
      <c r="W8" s="17"/>
      <c r="X8" s="18"/>
      <c r="Y8" s="17"/>
      <c r="Z8" s="18"/>
      <c r="AA8" s="17"/>
      <c r="AB8" s="18"/>
      <c r="AC8" s="17"/>
      <c r="AD8" s="18"/>
    </row>
    <row r="9" spans="1:30" ht="13.5" customHeight="1">
      <c r="A9" s="241" t="s">
        <v>6</v>
      </c>
      <c r="B9" s="242"/>
      <c r="C9" s="243" t="s">
        <v>6</v>
      </c>
      <c r="D9" s="244"/>
      <c r="E9" s="241" t="s">
        <v>6</v>
      </c>
      <c r="F9" s="242"/>
      <c r="L9" s="241" t="s">
        <v>6</v>
      </c>
      <c r="M9" s="242"/>
      <c r="N9" s="241" t="s">
        <v>6</v>
      </c>
      <c r="O9" s="242"/>
      <c r="P9" s="241" t="s">
        <v>6</v>
      </c>
      <c r="Q9" s="242"/>
    </row>
    <row r="10" spans="1:30" ht="13.5" customHeight="1">
      <c r="W10" s="7"/>
      <c r="AA10" s="7"/>
    </row>
    <row r="11" spans="1:30" ht="13.5" customHeight="1">
      <c r="A11" s="7" t="s">
        <v>26</v>
      </c>
      <c r="E11" s="7"/>
      <c r="J11" s="8"/>
      <c r="L11" s="7" t="s">
        <v>32</v>
      </c>
      <c r="P11" s="7"/>
      <c r="U11" s="8"/>
      <c r="W11" s="7"/>
      <c r="AA11" s="7"/>
    </row>
    <row r="12" spans="1:30" ht="13.5" customHeight="1">
      <c r="A12" s="9">
        <v>0.375</v>
      </c>
      <c r="B12" s="10"/>
      <c r="C12" s="10">
        <v>0.45833333333333331</v>
      </c>
      <c r="D12" s="10"/>
      <c r="E12" s="25">
        <v>0.54166666666666663</v>
      </c>
      <c r="F12" s="26">
        <v>0.66666666666666663</v>
      </c>
      <c r="G12" s="11"/>
      <c r="H12" s="12"/>
      <c r="I12" s="13"/>
      <c r="J12" s="14"/>
      <c r="L12" s="9">
        <v>0.375</v>
      </c>
      <c r="M12" s="10"/>
      <c r="N12" s="10">
        <v>0.45833333333333331</v>
      </c>
      <c r="O12" s="10"/>
      <c r="P12" s="25">
        <v>0.54166666666666663</v>
      </c>
      <c r="Q12" s="26">
        <v>0.66666666666666663</v>
      </c>
      <c r="R12" s="11"/>
      <c r="S12" s="12"/>
      <c r="T12" s="13"/>
      <c r="U12" s="14"/>
      <c r="W12" s="13"/>
      <c r="X12" s="13"/>
      <c r="Y12" s="13"/>
      <c r="Z12" s="13"/>
      <c r="AA12" s="11"/>
      <c r="AB12" s="12"/>
      <c r="AC12" s="11"/>
      <c r="AD12" s="12"/>
    </row>
    <row r="13" spans="1:30" ht="13.5" customHeight="1">
      <c r="A13" s="15">
        <v>4</v>
      </c>
      <c r="B13" s="16" t="str">
        <f>IF(A13="","",VLOOKUP(A13,データ２!$A$2:$B$92,2))</f>
        <v>ジャニーズ</v>
      </c>
      <c r="C13" s="15">
        <v>1</v>
      </c>
      <c r="D13" s="16" t="str">
        <f>IF(C13="","",VLOOKUP(C13,データ２!$A$2:$B$92,2))</f>
        <v>リトルロジャース</v>
      </c>
      <c r="E13" s="15">
        <v>1</v>
      </c>
      <c r="F13" s="16" t="str">
        <f>IF(E13="","",VLOOKUP(E13,データ２!$A$2:$B$92,2))</f>
        <v>リトルロジャース</v>
      </c>
      <c r="G13" s="17"/>
      <c r="H13" s="18"/>
      <c r="I13" s="27"/>
      <c r="J13" s="19"/>
      <c r="L13" s="15">
        <v>12</v>
      </c>
      <c r="M13" s="16" t="str">
        <f>IF(L13="","",VLOOKUP(L13,データ２!$A$2:$B$92,2))</f>
        <v>Ｗサンダース</v>
      </c>
      <c r="N13" s="15">
        <v>13</v>
      </c>
      <c r="O13" s="16" t="str">
        <f>IF(N13="","",VLOOKUP(N13,データ２!$A$2:$B$92,2))</f>
        <v>浅草ブレイカーズ</v>
      </c>
      <c r="P13" s="15">
        <v>13</v>
      </c>
      <c r="Q13" s="16" t="str">
        <f>IF(P13="","",VLOOKUP(P13,データ２!$A$2:$B$92,2))</f>
        <v>浅草ブレイカーズ</v>
      </c>
      <c r="R13" s="17"/>
      <c r="S13" s="18"/>
      <c r="T13" s="27"/>
      <c r="U13" s="19"/>
      <c r="W13" s="17"/>
      <c r="X13" s="18"/>
      <c r="Y13" s="17"/>
      <c r="Z13" s="18"/>
      <c r="AA13" s="17"/>
      <c r="AB13" s="18"/>
      <c r="AC13" s="17"/>
      <c r="AD13" s="18"/>
    </row>
    <row r="14" spans="1:30" ht="13.5" customHeight="1">
      <c r="A14" s="20"/>
      <c r="B14" s="21"/>
      <c r="C14" s="20"/>
      <c r="D14" s="21"/>
      <c r="E14" s="20"/>
      <c r="F14" s="21"/>
      <c r="G14" s="22"/>
      <c r="I14" s="19"/>
      <c r="J14" s="19"/>
      <c r="L14" s="20"/>
      <c r="M14" s="21"/>
      <c r="N14" s="20"/>
      <c r="O14" s="21"/>
      <c r="P14" s="20"/>
      <c r="Q14" s="21"/>
      <c r="R14" s="22"/>
      <c r="T14" s="19"/>
      <c r="U14" s="19"/>
      <c r="W14" s="22"/>
      <c r="Y14" s="22"/>
      <c r="AA14" s="22"/>
      <c r="AC14" s="22"/>
    </row>
    <row r="15" spans="1:30" ht="13.5" customHeight="1">
      <c r="A15" s="23"/>
      <c r="B15" s="24" t="str">
        <f>IF(A15="","",VLOOKUP(A15,データ２!$A$2:$B$92,2))</f>
        <v/>
      </c>
      <c r="C15" s="23"/>
      <c r="D15" s="24" t="str">
        <f>IF(C15="","",VLOOKUP(C15,データ２!$A$2:$B$92,2))</f>
        <v/>
      </c>
      <c r="E15" s="23"/>
      <c r="F15" s="24" t="str">
        <f>IF(E15="","",VLOOKUP(E15,データ２!$A$2:$B$92,2))</f>
        <v/>
      </c>
      <c r="G15" s="17"/>
      <c r="H15" s="18"/>
      <c r="I15" s="19"/>
      <c r="J15" s="19"/>
      <c r="L15" s="23"/>
      <c r="M15" s="24" t="str">
        <f>IF(L15="","",VLOOKUP(L15,データ２!$A$2:$B$92,2))</f>
        <v/>
      </c>
      <c r="N15" s="23"/>
      <c r="O15" s="24" t="str">
        <f>IF(N15="","",VLOOKUP(N15,データ２!$A$2:$B$92,2))</f>
        <v/>
      </c>
      <c r="P15" s="23"/>
      <c r="Q15" s="24" t="str">
        <f>IF(P15="","",VLOOKUP(P15,データ２!$A$2:$B$92,2))</f>
        <v/>
      </c>
      <c r="R15" s="17"/>
      <c r="S15" s="18"/>
      <c r="T15" s="19"/>
      <c r="U15" s="19"/>
      <c r="W15" s="17"/>
      <c r="X15" s="18"/>
      <c r="Y15" s="17"/>
      <c r="Z15" s="18"/>
      <c r="AA15" s="17"/>
      <c r="AB15" s="18"/>
      <c r="AC15" s="17"/>
      <c r="AD15" s="18"/>
    </row>
    <row r="16" spans="1:30" ht="13.5" customHeight="1">
      <c r="A16" s="241" t="s">
        <v>6</v>
      </c>
      <c r="B16" s="242"/>
      <c r="C16" s="241" t="s">
        <v>6</v>
      </c>
      <c r="D16" s="242"/>
      <c r="E16" s="241" t="s">
        <v>6</v>
      </c>
      <c r="F16" s="242"/>
      <c r="I16" s="19"/>
      <c r="J16" s="19"/>
      <c r="L16" s="241" t="s">
        <v>6</v>
      </c>
      <c r="M16" s="242"/>
      <c r="N16" s="241" t="s">
        <v>6</v>
      </c>
      <c r="O16" s="242"/>
      <c r="P16" s="241" t="s">
        <v>6</v>
      </c>
      <c r="Q16" s="242"/>
      <c r="T16" s="19"/>
      <c r="U16" s="19"/>
      <c r="W16" s="28"/>
      <c r="X16" s="28"/>
      <c r="Y16" s="28"/>
      <c r="Z16" s="28"/>
      <c r="AA16" s="28"/>
      <c r="AB16" s="28"/>
    </row>
    <row r="17" spans="1:30" ht="13.5" customHeight="1"/>
    <row r="18" spans="1:30" ht="13.5" customHeight="1">
      <c r="A18" s="7" t="s">
        <v>27</v>
      </c>
      <c r="E18" s="7"/>
      <c r="J18" s="8" t="s">
        <v>233</v>
      </c>
      <c r="L18" s="7" t="s">
        <v>33</v>
      </c>
      <c r="P18" s="7"/>
      <c r="U18" s="8" t="s">
        <v>212</v>
      </c>
      <c r="W18" s="7"/>
      <c r="AA18" s="7"/>
    </row>
    <row r="19" spans="1:30" ht="13.5" customHeight="1">
      <c r="A19" s="9">
        <v>0.375</v>
      </c>
      <c r="B19" s="10"/>
      <c r="C19" s="10">
        <v>0.46875</v>
      </c>
      <c r="D19" s="10"/>
      <c r="E19" s="25">
        <v>0.5625</v>
      </c>
      <c r="F19" s="26">
        <v>0.6875</v>
      </c>
      <c r="G19" s="11"/>
      <c r="I19" s="9">
        <v>0.70833333333333337</v>
      </c>
      <c r="J19" s="30">
        <v>0.79166666666666663</v>
      </c>
      <c r="L19" s="9">
        <v>0.375</v>
      </c>
      <c r="M19" s="10"/>
      <c r="N19" s="10">
        <v>0.47916666666666669</v>
      </c>
      <c r="O19" s="10"/>
      <c r="P19" s="25">
        <v>0.5625</v>
      </c>
      <c r="Q19" s="26">
        <v>0.66666666666666663</v>
      </c>
      <c r="R19" s="11"/>
      <c r="S19" s="12"/>
      <c r="T19" s="9">
        <v>0.625</v>
      </c>
      <c r="U19" s="30">
        <v>0.79166666666666663</v>
      </c>
      <c r="W19" s="13"/>
      <c r="X19" s="13"/>
      <c r="Y19" s="13"/>
      <c r="Z19" s="13"/>
      <c r="AA19" s="11"/>
      <c r="AB19" s="12"/>
      <c r="AC19" s="11"/>
      <c r="AD19" s="12"/>
    </row>
    <row r="20" spans="1:30" ht="13.5" customHeight="1">
      <c r="A20" s="15">
        <v>8</v>
      </c>
      <c r="B20" s="16" t="str">
        <f>IF(A20="","",VLOOKUP(A20,データ２!$A$2:$B$92,2))</f>
        <v>台東レインボーズ</v>
      </c>
      <c r="C20" s="15">
        <v>8</v>
      </c>
      <c r="D20" s="16" t="str">
        <f>IF(C20="","",VLOOKUP(C20,データ２!$A$2:$B$92,2))</f>
        <v>台東レインボーズ</v>
      </c>
      <c r="E20" s="15">
        <v>2</v>
      </c>
      <c r="F20" s="16" t="str">
        <f>IF(E20="","",VLOOKUP(E20,データ２!$A$2:$B$92,2))</f>
        <v>浅草ＢＣ</v>
      </c>
      <c r="G20" s="17"/>
      <c r="I20" s="15">
        <v>33</v>
      </c>
      <c r="J20" s="16" t="str">
        <f>IF(I20="","",VLOOKUP(I20,データ２!$A$2:$B$92,2))</f>
        <v>ボールメイツ</v>
      </c>
      <c r="L20" s="15">
        <v>4</v>
      </c>
      <c r="M20" s="16" t="str">
        <f>IF(L20="","",VLOOKUP(L20,データ２!$A$2:$B$92,2))</f>
        <v>ジャニーズ</v>
      </c>
      <c r="N20" s="15">
        <v>2</v>
      </c>
      <c r="O20" s="16" t="str">
        <f>IF(N20="","",VLOOKUP(N20,データ２!$A$2:$B$92,2))</f>
        <v>浅草ＢＣ</v>
      </c>
      <c r="P20" s="15">
        <v>3</v>
      </c>
      <c r="Q20" s="16" t="str">
        <f>IF(P20="","",VLOOKUP(P20,データ２!$A$2:$B$92,2))</f>
        <v>サンジュニア</v>
      </c>
      <c r="R20" s="17"/>
      <c r="S20" s="18"/>
      <c r="T20" s="15">
        <v>32</v>
      </c>
      <c r="U20" s="16" t="str">
        <f>IF(T20="","",VLOOKUP(T20,データ２!$A$2:$B$92,2))</f>
        <v>ドルフィンズ</v>
      </c>
      <c r="W20" s="17"/>
      <c r="X20" s="18"/>
      <c r="Y20" s="17"/>
      <c r="Z20" s="18"/>
      <c r="AA20" s="17"/>
      <c r="AB20" s="18"/>
      <c r="AC20" s="17"/>
      <c r="AD20" s="18"/>
    </row>
    <row r="21" spans="1:30" ht="13.5" customHeight="1">
      <c r="A21" s="20" t="s">
        <v>221</v>
      </c>
      <c r="B21" s="21"/>
      <c r="C21" s="20"/>
      <c r="D21" s="21"/>
      <c r="E21" s="20"/>
      <c r="F21" s="21"/>
      <c r="G21" s="22"/>
      <c r="I21" s="20" t="s">
        <v>15</v>
      </c>
      <c r="J21" s="21"/>
      <c r="L21" s="20" t="s">
        <v>226</v>
      </c>
      <c r="M21" s="21"/>
      <c r="N21" s="20"/>
      <c r="O21" s="21"/>
      <c r="P21" s="20"/>
      <c r="Q21" s="21"/>
      <c r="R21" s="22"/>
      <c r="T21" s="20" t="s">
        <v>15</v>
      </c>
      <c r="U21" s="21"/>
      <c r="W21" s="22"/>
      <c r="Y21" s="22"/>
      <c r="AA21" s="22"/>
      <c r="AC21" s="22"/>
    </row>
    <row r="22" spans="1:30" ht="13.5" customHeight="1">
      <c r="A22" s="23"/>
      <c r="B22" s="24" t="s">
        <v>224</v>
      </c>
      <c r="C22" s="23"/>
      <c r="D22" s="24" t="str">
        <f>IF(C22="","",VLOOKUP(C22,データ２!$A$2:$B$92,2))</f>
        <v/>
      </c>
      <c r="E22" s="23"/>
      <c r="F22" s="24" t="str">
        <f>IF(E22="","",VLOOKUP(E22,データ２!$A$2:$B$92,2))</f>
        <v/>
      </c>
      <c r="G22" s="17"/>
      <c r="I22" s="23"/>
      <c r="J22" s="24" t="str">
        <f>IF(I22="","",VLOOKUP(I22,データ２!$A$2:$B$92,2))</f>
        <v/>
      </c>
      <c r="L22" s="23"/>
      <c r="M22" s="24" t="s">
        <v>227</v>
      </c>
      <c r="N22" s="23"/>
      <c r="O22" s="24" t="str">
        <f>IF(N22="","",VLOOKUP(N22,データ２!$A$2:$B$92,2))</f>
        <v/>
      </c>
      <c r="P22" s="23"/>
      <c r="Q22" s="24" t="str">
        <f>IF(P22="","",VLOOKUP(P22,データ２!$A$2:$B$92,2))</f>
        <v/>
      </c>
      <c r="R22" s="17"/>
      <c r="S22" s="18"/>
      <c r="T22" s="23"/>
      <c r="U22" s="24" t="str">
        <f>IF(T22="","",VLOOKUP(T22,データ２!$A$2:$B$92,2))</f>
        <v/>
      </c>
      <c r="W22" s="17"/>
      <c r="X22" s="18"/>
      <c r="Y22" s="17"/>
      <c r="Z22" s="18"/>
      <c r="AA22" s="17"/>
      <c r="AB22" s="18"/>
      <c r="AC22" s="17"/>
      <c r="AD22" s="18"/>
    </row>
    <row r="23" spans="1:30" ht="13.5" customHeight="1">
      <c r="A23" s="236" t="s">
        <v>222</v>
      </c>
      <c r="B23" s="237" t="s">
        <v>223</v>
      </c>
      <c r="C23" s="241" t="s">
        <v>6</v>
      </c>
      <c r="D23" s="242"/>
      <c r="E23" s="241" t="s">
        <v>6</v>
      </c>
      <c r="F23" s="242"/>
      <c r="I23" s="241" t="s">
        <v>6</v>
      </c>
      <c r="J23" s="242"/>
      <c r="L23" s="236" t="s">
        <v>222</v>
      </c>
      <c r="M23" s="237" t="s">
        <v>223</v>
      </c>
      <c r="N23" s="241" t="s">
        <v>6</v>
      </c>
      <c r="O23" s="242"/>
      <c r="P23" s="241" t="s">
        <v>6</v>
      </c>
      <c r="Q23" s="242"/>
      <c r="T23" s="241" t="s">
        <v>6</v>
      </c>
      <c r="U23" s="242"/>
      <c r="W23" s="28"/>
      <c r="X23" s="28"/>
      <c r="Y23" s="28"/>
      <c r="Z23" s="28"/>
      <c r="AA23" s="28"/>
      <c r="AB23" s="28"/>
    </row>
    <row r="24" spans="1:30" ht="13.5" customHeight="1"/>
    <row r="25" spans="1:30" ht="13.5" customHeight="1">
      <c r="A25" s="7" t="s">
        <v>28</v>
      </c>
      <c r="E25" s="7"/>
      <c r="J25" s="8" t="s">
        <v>210</v>
      </c>
      <c r="L25" s="7" t="s">
        <v>34</v>
      </c>
      <c r="P25" s="7"/>
      <c r="T25" s="7"/>
      <c r="W25" s="7"/>
      <c r="AA25" s="7"/>
    </row>
    <row r="26" spans="1:30" ht="13.5" customHeight="1">
      <c r="A26" s="9">
        <v>0.33333333333333331</v>
      </c>
      <c r="B26" s="10"/>
      <c r="C26" s="10">
        <v>0.5</v>
      </c>
      <c r="D26" s="30">
        <v>0.66666666666666663</v>
      </c>
      <c r="E26" s="11"/>
      <c r="F26" s="12"/>
      <c r="I26" s="9">
        <v>0.625</v>
      </c>
      <c r="J26" s="30">
        <v>0.79166666666666663</v>
      </c>
      <c r="L26" s="9">
        <v>0.375</v>
      </c>
      <c r="M26" s="10"/>
      <c r="N26" s="10">
        <v>0.45833333333333331</v>
      </c>
      <c r="O26" s="10"/>
      <c r="P26" s="25">
        <v>0.54166666666666663</v>
      </c>
      <c r="Q26" s="26">
        <v>0.66666666666666663</v>
      </c>
      <c r="R26" s="11"/>
      <c r="S26" s="12"/>
      <c r="T26" s="13"/>
      <c r="U26" s="14"/>
      <c r="W26" s="13"/>
      <c r="X26" s="13"/>
      <c r="Y26" s="13"/>
      <c r="Z26" s="13"/>
      <c r="AA26" s="11"/>
      <c r="AB26" s="12"/>
      <c r="AC26" s="11"/>
      <c r="AD26" s="12"/>
    </row>
    <row r="27" spans="1:30" ht="13.5" customHeight="1">
      <c r="A27" s="15">
        <v>33</v>
      </c>
      <c r="B27" s="16" t="str">
        <f>IF(A27="","",VLOOKUP(A27,データ２!$A$2:$B$92,2))</f>
        <v>ボールメイツ</v>
      </c>
      <c r="C27" s="15">
        <v>32</v>
      </c>
      <c r="D27" s="16" t="str">
        <f>IF(C27="","",VLOOKUP(C27,データ２!$A$2:$B$92,2))</f>
        <v>ドルフィンズ</v>
      </c>
      <c r="E27" s="17"/>
      <c r="F27" s="18"/>
      <c r="I27" s="15">
        <v>31</v>
      </c>
      <c r="J27" s="16" t="str">
        <f>IF(I27="","",VLOOKUP(I27,データ２!$A$2:$B$92,2))</f>
        <v>サンジュニア</v>
      </c>
      <c r="L27" s="230"/>
      <c r="M27" s="231" t="str">
        <f>IF(L27="","",VLOOKUP(L27,データ２!$A$2:$B$92,2))</f>
        <v/>
      </c>
      <c r="N27" s="15">
        <v>7</v>
      </c>
      <c r="O27" s="16" t="str">
        <f>IF(N27="","",VLOOKUP(N27,データ２!$A$2:$B$92,2))</f>
        <v>サンダーボーイズ</v>
      </c>
      <c r="P27" s="15">
        <v>7</v>
      </c>
      <c r="Q27" s="16" t="str">
        <f>IF(P27="","",VLOOKUP(P27,データ２!$A$2:$B$92,2))</f>
        <v>サンダーボーイズ</v>
      </c>
      <c r="R27" s="17"/>
      <c r="S27" s="18"/>
      <c r="T27" s="17"/>
      <c r="U27" s="18"/>
      <c r="W27" s="17"/>
      <c r="X27" s="18"/>
      <c r="Y27" s="17"/>
      <c r="Z27" s="18"/>
      <c r="AA27" s="17"/>
      <c r="AB27" s="18"/>
      <c r="AC27" s="17"/>
      <c r="AD27" s="18"/>
    </row>
    <row r="28" spans="1:30" ht="13.5" customHeight="1">
      <c r="A28" s="20" t="s">
        <v>15</v>
      </c>
      <c r="B28" s="21"/>
      <c r="C28" s="20" t="s">
        <v>15</v>
      </c>
      <c r="D28" s="21"/>
      <c r="E28" s="22"/>
      <c r="I28" s="20" t="s">
        <v>15</v>
      </c>
      <c r="J28" s="21"/>
      <c r="L28" s="232"/>
      <c r="M28" s="233"/>
      <c r="N28" s="20"/>
      <c r="O28" s="21"/>
      <c r="P28" s="20"/>
      <c r="Q28" s="21"/>
      <c r="R28" s="22"/>
      <c r="T28" s="22"/>
      <c r="W28" s="22"/>
      <c r="Y28" s="22"/>
      <c r="AA28" s="22"/>
      <c r="AC28" s="22"/>
    </row>
    <row r="29" spans="1:30" ht="13.5" customHeight="1">
      <c r="A29" s="23"/>
      <c r="B29" s="24" t="str">
        <f>IF(A29="","",VLOOKUP(A29,データ２!$A$2:$B$92,2))</f>
        <v/>
      </c>
      <c r="C29" s="23"/>
      <c r="D29" s="24" t="str">
        <f>IF(C29="","",VLOOKUP(C29,データ２!$A$2:$B$92,2))</f>
        <v/>
      </c>
      <c r="E29" s="17"/>
      <c r="F29" s="18"/>
      <c r="I29" s="23"/>
      <c r="J29" s="24" t="str">
        <f>IF(I29="","",VLOOKUP(I29,データ２!$A$2:$B$92,2))</f>
        <v/>
      </c>
      <c r="L29" s="234"/>
      <c r="M29" s="235" t="str">
        <f>IF(L29="","",VLOOKUP(L29,データ２!$A$2:$B$92,2))</f>
        <v/>
      </c>
      <c r="N29" s="23"/>
      <c r="O29" s="24" t="str">
        <f>IF(N29="","",VLOOKUP(N29,データ２!$A$2:$B$92,2))</f>
        <v/>
      </c>
      <c r="P29" s="23"/>
      <c r="Q29" s="24" t="str">
        <f>IF(P29="","",VLOOKUP(P29,データ２!$A$2:$B$92,2))</f>
        <v/>
      </c>
      <c r="R29" s="17"/>
      <c r="S29" s="18"/>
      <c r="T29" s="17"/>
      <c r="U29" s="18"/>
      <c r="W29" s="17"/>
      <c r="X29" s="18"/>
      <c r="Y29" s="17"/>
      <c r="Z29" s="18"/>
      <c r="AA29" s="17"/>
      <c r="AB29" s="18"/>
      <c r="AC29" s="17"/>
      <c r="AD29" s="18"/>
    </row>
    <row r="30" spans="1:30" ht="13.5" customHeight="1">
      <c r="A30" s="241" t="s">
        <v>6</v>
      </c>
      <c r="B30" s="242"/>
      <c r="C30" s="241" t="s">
        <v>6</v>
      </c>
      <c r="D30" s="242"/>
      <c r="F30" s="29"/>
      <c r="I30" s="241" t="s">
        <v>6</v>
      </c>
      <c r="J30" s="242"/>
      <c r="L30" s="243" t="s">
        <v>246</v>
      </c>
      <c r="M30" s="244"/>
      <c r="N30" s="241" t="s">
        <v>6</v>
      </c>
      <c r="O30" s="242"/>
      <c r="P30" s="241" t="s">
        <v>6</v>
      </c>
      <c r="Q30" s="242"/>
      <c r="W30" s="28"/>
      <c r="X30" s="28"/>
      <c r="Y30" s="28"/>
      <c r="Z30" s="28"/>
      <c r="AA30" s="28"/>
      <c r="AB30" s="28"/>
    </row>
    <row r="31" spans="1:30" ht="14.4" customHeight="1"/>
    <row r="32" spans="1:30" ht="14.25" customHeight="1">
      <c r="A32" s="7" t="s">
        <v>29</v>
      </c>
      <c r="E32" s="7"/>
      <c r="I32" s="7"/>
      <c r="L32" s="7" t="s">
        <v>35</v>
      </c>
      <c r="P32" s="7"/>
      <c r="U32" s="8"/>
      <c r="W32" s="7"/>
      <c r="AA32" s="7"/>
    </row>
    <row r="33" spans="1:30" ht="13.5" customHeight="1">
      <c r="A33" s="9">
        <v>0.375</v>
      </c>
      <c r="B33" s="10"/>
      <c r="C33" s="10">
        <v>0.45833333333333331</v>
      </c>
      <c r="D33" s="10"/>
      <c r="E33" s="25">
        <v>0.54166666666666663</v>
      </c>
      <c r="F33" s="26">
        <v>0.66666666666666663</v>
      </c>
      <c r="G33" s="11"/>
      <c r="H33" s="12"/>
      <c r="I33" s="13"/>
      <c r="J33" s="14"/>
      <c r="L33" s="9">
        <v>0.375</v>
      </c>
      <c r="M33" s="10"/>
      <c r="N33" s="10">
        <v>0.45833333333333331</v>
      </c>
      <c r="O33" s="10"/>
      <c r="P33" s="25">
        <v>0.54166666666666663</v>
      </c>
      <c r="Q33" s="26">
        <v>0.66666666666666663</v>
      </c>
      <c r="R33" s="11"/>
      <c r="S33" s="12"/>
      <c r="T33" s="13"/>
      <c r="U33" s="14"/>
      <c r="W33" s="13"/>
      <c r="X33" s="13"/>
      <c r="Y33" s="13"/>
      <c r="Z33" s="13"/>
      <c r="AA33" s="11"/>
      <c r="AB33" s="12"/>
      <c r="AC33" s="11"/>
      <c r="AD33" s="12"/>
    </row>
    <row r="34" spans="1:30" ht="13.5" customHeight="1">
      <c r="A34" s="15">
        <v>1</v>
      </c>
      <c r="B34" s="16" t="str">
        <f>IF(A34="","",VLOOKUP(A34,データ２!$A$2:$B$92,2))</f>
        <v>リトルロジャース</v>
      </c>
      <c r="C34" s="15">
        <v>1</v>
      </c>
      <c r="D34" s="16" t="str">
        <f>IF(C34="","",VLOOKUP(C34,データ２!$A$2:$B$92,2))</f>
        <v>リトルロジャース</v>
      </c>
      <c r="E34" s="15">
        <v>1</v>
      </c>
      <c r="F34" s="16" t="str">
        <f>IF(E34="","",VLOOKUP(E34,データ２!$A$2:$B$92,2))</f>
        <v>リトルロジャース</v>
      </c>
      <c r="G34" s="17"/>
      <c r="H34" s="18"/>
      <c r="I34" s="17"/>
      <c r="J34" s="18"/>
      <c r="L34" s="15">
        <v>8</v>
      </c>
      <c r="M34" s="16" t="str">
        <f>IF(L34="","",VLOOKUP(L34,データ２!$A$2:$B$92,2))</f>
        <v>台東レインボーズ</v>
      </c>
      <c r="N34" s="15">
        <v>9</v>
      </c>
      <c r="O34" s="16" t="str">
        <f>IF(N34="","",VLOOKUP(N34,データ２!$A$2:$B$92,2))</f>
        <v>フェニックス</v>
      </c>
      <c r="P34" s="15">
        <v>10</v>
      </c>
      <c r="Q34" s="16" t="str">
        <f>IF(P34="","",VLOOKUP(P34,データ２!$A$2:$B$92,2))</f>
        <v>上野クラブ</v>
      </c>
      <c r="R34" s="17"/>
      <c r="S34" s="18"/>
      <c r="T34" s="27"/>
      <c r="U34" s="19"/>
      <c r="W34" s="17"/>
      <c r="X34" s="18"/>
      <c r="Y34" s="17"/>
      <c r="Z34" s="18"/>
      <c r="AA34" s="17"/>
      <c r="AB34" s="18"/>
      <c r="AC34" s="17"/>
      <c r="AD34" s="18"/>
    </row>
    <row r="35" spans="1:30" ht="13.5" customHeight="1">
      <c r="A35" s="20"/>
      <c r="B35" s="21"/>
      <c r="C35" s="20"/>
      <c r="D35" s="21"/>
      <c r="E35" s="20"/>
      <c r="F35" s="21"/>
      <c r="G35" s="22"/>
      <c r="I35" s="22"/>
      <c r="L35" s="20"/>
      <c r="M35" s="21"/>
      <c r="N35" s="20"/>
      <c r="O35" s="21"/>
      <c r="P35" s="20"/>
      <c r="Q35" s="21"/>
      <c r="R35" s="22"/>
      <c r="T35" s="19"/>
      <c r="U35" s="19"/>
      <c r="W35" s="22"/>
      <c r="Y35" s="22"/>
      <c r="AA35" s="22"/>
      <c r="AC35" s="22"/>
    </row>
    <row r="36" spans="1:30" ht="13.5" customHeight="1">
      <c r="A36" s="23"/>
      <c r="B36" s="24" t="str">
        <f>IF(A36="","",VLOOKUP(A36,データ２!$A$2:$B$92,2))</f>
        <v/>
      </c>
      <c r="C36" s="23"/>
      <c r="D36" s="24" t="str">
        <f>IF(C36="","",VLOOKUP(C36,データ２!$A$2:$B$92,2))</f>
        <v/>
      </c>
      <c r="E36" s="23"/>
      <c r="F36" s="24" t="str">
        <f>IF(E36="","",VLOOKUP(E36,データ２!$A$2:$B$92,2))</f>
        <v/>
      </c>
      <c r="G36" s="17"/>
      <c r="H36" s="18"/>
      <c r="I36" s="17"/>
      <c r="J36" s="18"/>
      <c r="L36" s="23"/>
      <c r="M36" s="24" t="str">
        <f>IF(L36="","",VLOOKUP(L36,データ２!$A$2:$B$92,2))</f>
        <v/>
      </c>
      <c r="N36" s="23"/>
      <c r="O36" s="24" t="str">
        <f>IF(N36="","",VLOOKUP(N36,データ２!$A$2:$B$92,2))</f>
        <v/>
      </c>
      <c r="P36" s="23"/>
      <c r="Q36" s="24" t="str">
        <f>IF(P36="","",VLOOKUP(P36,データ２!$A$2:$B$92,2))</f>
        <v/>
      </c>
      <c r="R36" s="17"/>
      <c r="S36" s="18"/>
      <c r="T36" s="19"/>
      <c r="U36" s="19"/>
      <c r="W36" s="17"/>
      <c r="X36" s="18"/>
      <c r="Y36" s="17"/>
      <c r="Z36" s="18"/>
      <c r="AA36" s="17"/>
      <c r="AB36" s="18"/>
      <c r="AC36" s="17"/>
      <c r="AD36" s="18"/>
    </row>
    <row r="37" spans="1:30" ht="13.5" customHeight="1">
      <c r="A37" s="241" t="s">
        <v>6</v>
      </c>
      <c r="B37" s="242"/>
      <c r="C37" s="241" t="s">
        <v>6</v>
      </c>
      <c r="D37" s="242"/>
      <c r="E37" s="241" t="s">
        <v>6</v>
      </c>
      <c r="F37" s="242"/>
      <c r="L37" s="241" t="s">
        <v>6</v>
      </c>
      <c r="M37" s="242"/>
      <c r="N37" s="241" t="s">
        <v>6</v>
      </c>
      <c r="O37" s="242"/>
      <c r="P37" s="241" t="s">
        <v>6</v>
      </c>
      <c r="Q37" s="242"/>
      <c r="T37" s="19"/>
      <c r="U37" s="19"/>
    </row>
    <row r="38" spans="1:30" ht="13.5" customHeight="1">
      <c r="W38" s="7"/>
      <c r="AA38" s="7"/>
    </row>
    <row r="39" spans="1:30" ht="13.5" customHeight="1">
      <c r="A39" s="7" t="s">
        <v>30</v>
      </c>
      <c r="E39" s="7"/>
      <c r="J39" s="8"/>
      <c r="L39" s="7" t="s">
        <v>36</v>
      </c>
      <c r="P39" s="7"/>
      <c r="U39" s="8"/>
      <c r="W39" s="7"/>
      <c r="AA39" s="7"/>
    </row>
    <row r="40" spans="1:30" ht="13.5" customHeight="1">
      <c r="A40" s="9">
        <v>0.375</v>
      </c>
      <c r="B40" s="10"/>
      <c r="C40" s="10">
        <v>0.45833333333333331</v>
      </c>
      <c r="D40" s="10"/>
      <c r="E40" s="25">
        <v>0.54166666666666663</v>
      </c>
      <c r="F40" s="26">
        <v>0.66666666666666663</v>
      </c>
      <c r="G40" s="11"/>
      <c r="H40" s="12"/>
      <c r="I40" s="13"/>
      <c r="J40" s="14"/>
      <c r="L40" s="9">
        <v>0.375</v>
      </c>
      <c r="M40" s="10"/>
      <c r="N40" s="10">
        <v>0.45833333333333331</v>
      </c>
      <c r="O40" s="10"/>
      <c r="P40" s="25">
        <v>0.5625</v>
      </c>
      <c r="Q40" s="26">
        <v>0.66666666666666663</v>
      </c>
      <c r="R40" s="11"/>
      <c r="S40" s="12"/>
      <c r="T40" s="13"/>
      <c r="U40" s="14"/>
      <c r="W40" s="13"/>
      <c r="X40" s="13"/>
      <c r="Y40" s="13"/>
      <c r="Z40" s="13"/>
      <c r="AA40" s="11"/>
      <c r="AB40" s="12"/>
      <c r="AC40" s="11"/>
      <c r="AD40" s="12"/>
    </row>
    <row r="41" spans="1:30" ht="13.5" customHeight="1">
      <c r="A41" s="15">
        <v>8</v>
      </c>
      <c r="B41" s="16" t="str">
        <f>IF(A41="","",VLOOKUP(A41,データ２!$A$2:$B$92,2))</f>
        <v>台東レインボーズ</v>
      </c>
      <c r="C41" s="15">
        <v>8</v>
      </c>
      <c r="D41" s="16" t="str">
        <f>IF(C41="","",VLOOKUP(C41,データ２!$A$2:$B$92,2))</f>
        <v>台東レインボーズ</v>
      </c>
      <c r="E41" s="15">
        <v>3</v>
      </c>
      <c r="F41" s="16" t="str">
        <f>IF(E41="","",VLOOKUP(E41,データ２!$A$2:$B$92,2))</f>
        <v>サンジュニア</v>
      </c>
      <c r="G41" s="17"/>
      <c r="H41" s="18"/>
      <c r="I41" s="27"/>
      <c r="J41" s="19"/>
      <c r="L41" s="15">
        <v>6</v>
      </c>
      <c r="M41" s="16" t="str">
        <f>IF(L41="","",VLOOKUP(L41,データ２!$A$2:$B$92,2))</f>
        <v>ＬＣジュニア</v>
      </c>
      <c r="N41" s="15"/>
      <c r="O41" s="16" t="s">
        <v>232</v>
      </c>
      <c r="P41" s="15">
        <v>1</v>
      </c>
      <c r="Q41" s="16" t="str">
        <f>IF(P41="","",VLOOKUP(P41,データ２!$A$2:$B$92,2))</f>
        <v>リトルロジャース</v>
      </c>
      <c r="R41" s="17"/>
      <c r="S41" s="18"/>
      <c r="T41" s="27"/>
      <c r="U41" s="19"/>
      <c r="W41" s="17"/>
      <c r="X41" s="18"/>
      <c r="Y41" s="17"/>
      <c r="Z41" s="18"/>
      <c r="AA41" s="17"/>
      <c r="AB41" s="18"/>
      <c r="AC41" s="17"/>
      <c r="AD41" s="18"/>
    </row>
    <row r="42" spans="1:30" ht="13.5" customHeight="1">
      <c r="A42" s="20"/>
      <c r="B42" s="21"/>
      <c r="C42" s="20"/>
      <c r="D42" s="21"/>
      <c r="E42" s="20"/>
      <c r="F42" s="21"/>
      <c r="G42" s="22"/>
      <c r="I42" s="19"/>
      <c r="J42" s="19"/>
      <c r="L42" s="20" t="s">
        <v>228</v>
      </c>
      <c r="M42" s="21"/>
      <c r="N42" s="20" t="s">
        <v>229</v>
      </c>
      <c r="O42" s="21"/>
      <c r="P42" s="20"/>
      <c r="Q42" s="21"/>
      <c r="R42" s="22"/>
      <c r="T42" s="19"/>
      <c r="U42" s="19"/>
      <c r="W42" s="22"/>
      <c r="Y42" s="22"/>
      <c r="AA42" s="22"/>
      <c r="AC42" s="22"/>
    </row>
    <row r="43" spans="1:30" ht="13.5" customHeight="1">
      <c r="A43" s="23"/>
      <c r="B43" s="24" t="str">
        <f>IF(A43="","",VLOOKUP(A43,データ２!$A$2:$B$92,2))</f>
        <v/>
      </c>
      <c r="C43" s="23"/>
      <c r="D43" s="24" t="str">
        <f>IF(C43="","",VLOOKUP(C43,データ２!$A$2:$B$92,2))</f>
        <v/>
      </c>
      <c r="E43" s="23"/>
      <c r="F43" s="24" t="str">
        <f>IF(E43="","",VLOOKUP(E43,データ２!$A$2:$B$92,2))</f>
        <v/>
      </c>
      <c r="G43" s="17"/>
      <c r="H43" s="18"/>
      <c r="I43" s="19"/>
      <c r="J43" s="19"/>
      <c r="L43" s="23">
        <v>15</v>
      </c>
      <c r="M43" s="24" t="str">
        <f>IF(L43="","",VLOOKUP(L43,データ２!$A$2:$B$92,2))</f>
        <v>上野ビーバーズ</v>
      </c>
      <c r="N43" s="23">
        <v>1</v>
      </c>
      <c r="O43" s="24" t="str">
        <f>IF(N43="","",VLOOKUP(N43,データ２!$A$2:$B$92,2))</f>
        <v>リトルロジャース</v>
      </c>
      <c r="P43" s="23"/>
      <c r="Q43" s="24" t="str">
        <f>IF(P43="","",VLOOKUP(P43,データ２!$A$2:$B$92,2))</f>
        <v/>
      </c>
      <c r="R43" s="17"/>
      <c r="S43" s="18"/>
      <c r="T43" s="19"/>
      <c r="U43" s="19"/>
      <c r="W43" s="17"/>
      <c r="X43" s="18"/>
      <c r="Y43" s="17"/>
      <c r="Z43" s="18"/>
      <c r="AA43" s="17"/>
      <c r="AB43" s="18"/>
      <c r="AC43" s="17"/>
      <c r="AD43" s="18"/>
    </row>
    <row r="44" spans="1:30" ht="13.5" customHeight="1">
      <c r="A44" s="241" t="s">
        <v>6</v>
      </c>
      <c r="B44" s="242"/>
      <c r="C44" s="241" t="s">
        <v>6</v>
      </c>
      <c r="D44" s="242"/>
      <c r="E44" s="241" t="s">
        <v>6</v>
      </c>
      <c r="F44" s="242"/>
      <c r="I44" s="19"/>
      <c r="J44" s="19"/>
      <c r="L44" s="236" t="s">
        <v>222</v>
      </c>
      <c r="M44" s="237" t="s">
        <v>231</v>
      </c>
      <c r="N44" s="236" t="s">
        <v>222</v>
      </c>
      <c r="O44" s="240" t="s">
        <v>230</v>
      </c>
      <c r="P44" s="241" t="s">
        <v>6</v>
      </c>
      <c r="Q44" s="242"/>
      <c r="T44" s="19"/>
      <c r="U44" s="19"/>
      <c r="W44" s="28"/>
      <c r="X44" s="28"/>
      <c r="Y44" s="28"/>
      <c r="Z44" s="28"/>
      <c r="AA44" s="28"/>
      <c r="AB44" s="28"/>
    </row>
    <row r="45" spans="1:30" ht="13.5" customHeight="1"/>
    <row r="46" spans="1:30" ht="13.5" customHeight="1">
      <c r="A46" s="7" t="s">
        <v>31</v>
      </c>
      <c r="E46" s="7"/>
      <c r="J46" s="8"/>
      <c r="L46" s="7" t="s">
        <v>213</v>
      </c>
      <c r="P46" s="7"/>
      <c r="R46" s="229"/>
      <c r="U46" s="8"/>
      <c r="W46" s="7"/>
      <c r="AA46" s="7"/>
    </row>
    <row r="47" spans="1:30" ht="13.5" customHeight="1">
      <c r="A47" s="9">
        <v>0.375</v>
      </c>
      <c r="B47" s="10"/>
      <c r="C47" s="10">
        <v>0.47916666666666669</v>
      </c>
      <c r="D47" s="10"/>
      <c r="E47" s="25">
        <v>0.5625</v>
      </c>
      <c r="F47" s="26">
        <v>0.6875</v>
      </c>
      <c r="G47" s="11"/>
      <c r="H47" s="12"/>
      <c r="I47" s="13"/>
      <c r="J47" s="14"/>
      <c r="L47" s="9">
        <v>0.33333333333333331</v>
      </c>
      <c r="M47" s="10"/>
      <c r="N47" s="10">
        <v>0.5</v>
      </c>
      <c r="O47" s="30">
        <v>0.66666666666666663</v>
      </c>
      <c r="P47" s="11"/>
      <c r="Q47" s="12"/>
      <c r="R47" s="13"/>
      <c r="S47" s="14"/>
      <c r="T47" s="13"/>
      <c r="U47" s="14"/>
      <c r="W47" s="13"/>
      <c r="X47" s="13"/>
      <c r="Y47" s="13"/>
      <c r="Z47" s="13"/>
      <c r="AA47" s="11"/>
      <c r="AB47" s="12"/>
      <c r="AC47" s="11"/>
      <c r="AD47" s="12"/>
    </row>
    <row r="48" spans="1:30" ht="13.5" customHeight="1">
      <c r="A48" s="230"/>
      <c r="B48" s="231" t="str">
        <f>IF(A48="","",VLOOKUP(A48,データ２!$A$2:$B$92,2))</f>
        <v/>
      </c>
      <c r="C48" s="15">
        <v>6</v>
      </c>
      <c r="D48" s="16" t="str">
        <f>IF(C48="","",VLOOKUP(C48,データ２!$A$2:$B$92,2))</f>
        <v>ＬＣジュニア</v>
      </c>
      <c r="E48" s="15">
        <v>6</v>
      </c>
      <c r="F48" s="16" t="str">
        <f>IF(E48="","",VLOOKUP(E48,データ２!$A$2:$B$92,2))</f>
        <v>ＬＣジュニア</v>
      </c>
      <c r="G48" s="17"/>
      <c r="H48" s="18"/>
      <c r="I48" s="27"/>
      <c r="J48" s="19"/>
      <c r="L48" s="15">
        <v>32</v>
      </c>
      <c r="M48" s="16" t="str">
        <f>IF(L48="","",VLOOKUP(L48,データ２!$A$2:$B$92,2))</f>
        <v>ドルフィンズ</v>
      </c>
      <c r="N48" s="15">
        <v>4</v>
      </c>
      <c r="O48" s="16" t="str">
        <f>IF(N48="","",VLOOKUP(N48,データ２!$A$2:$B$92,2))</f>
        <v>ジャニーズ</v>
      </c>
      <c r="P48" s="17"/>
      <c r="Q48" s="18"/>
      <c r="R48" s="17"/>
      <c r="S48" s="18"/>
      <c r="T48" s="27"/>
      <c r="U48" s="19"/>
      <c r="W48" s="17"/>
      <c r="X48" s="18"/>
      <c r="Y48" s="17"/>
      <c r="Z48" s="18"/>
      <c r="AA48" s="17"/>
      <c r="AB48" s="18"/>
      <c r="AC48" s="17"/>
      <c r="AD48" s="18"/>
    </row>
    <row r="49" spans="1:30" ht="13.5" customHeight="1">
      <c r="A49" s="232"/>
      <c r="B49" s="233"/>
      <c r="C49" s="20"/>
      <c r="D49" s="21"/>
      <c r="E49" s="20"/>
      <c r="F49" s="21"/>
      <c r="G49" s="22"/>
      <c r="I49" s="19"/>
      <c r="J49" s="19"/>
      <c r="L49" s="20" t="s">
        <v>15</v>
      </c>
      <c r="M49" s="21"/>
      <c r="N49" s="20"/>
      <c r="O49" s="21"/>
      <c r="P49" s="22"/>
      <c r="R49" s="22"/>
      <c r="T49" s="19"/>
      <c r="U49" s="19"/>
      <c r="W49" s="22"/>
      <c r="Y49" s="22"/>
      <c r="AA49" s="22"/>
      <c r="AC49" s="22"/>
    </row>
    <row r="50" spans="1:30" ht="13.5" customHeight="1">
      <c r="A50" s="234"/>
      <c r="B50" s="235" t="str">
        <f>IF(A50="","",VLOOKUP(A50,データ２!$A$2:$B$92,2))</f>
        <v/>
      </c>
      <c r="C50" s="23"/>
      <c r="D50" s="24" t="str">
        <f>IF(C50="","",VLOOKUP(C50,データ２!$A$2:$B$92,2))</f>
        <v/>
      </c>
      <c r="E50" s="23"/>
      <c r="F50" s="24" t="str">
        <f>IF(E50="","",VLOOKUP(E50,データ２!$A$2:$B$92,2))</f>
        <v/>
      </c>
      <c r="G50" s="17"/>
      <c r="H50" s="18"/>
      <c r="I50" s="19"/>
      <c r="J50" s="19"/>
      <c r="L50" s="23"/>
      <c r="M50" s="24" t="str">
        <f>IF(L50="","",VLOOKUP(L50,データ２!$A$2:$B$92,2))</f>
        <v/>
      </c>
      <c r="N50" s="23"/>
      <c r="O50" s="24" t="str">
        <f>IF(N50="","",VLOOKUP(N50,データ２!$A$2:$B$92,2))</f>
        <v/>
      </c>
      <c r="P50" s="17"/>
      <c r="Q50" s="18"/>
      <c r="R50" s="17"/>
      <c r="S50" s="18"/>
      <c r="T50" s="19"/>
      <c r="U50" s="19"/>
      <c r="W50" s="17"/>
      <c r="X50" s="18"/>
      <c r="Y50" s="17"/>
      <c r="Z50" s="18"/>
      <c r="AA50" s="17"/>
      <c r="AB50" s="18"/>
      <c r="AC50" s="17"/>
      <c r="AD50" s="18"/>
    </row>
    <row r="51" spans="1:30" ht="13.5" customHeight="1">
      <c r="A51" s="243" t="s">
        <v>6</v>
      </c>
      <c r="B51" s="244"/>
      <c r="C51" s="241" t="s">
        <v>6</v>
      </c>
      <c r="D51" s="242"/>
      <c r="E51" s="241" t="s">
        <v>6</v>
      </c>
      <c r="F51" s="242"/>
      <c r="I51" s="19"/>
      <c r="J51" s="19"/>
      <c r="L51" s="241" t="s">
        <v>6</v>
      </c>
      <c r="M51" s="242"/>
      <c r="N51" s="241" t="s">
        <v>6</v>
      </c>
      <c r="O51" s="242"/>
      <c r="Q51" s="29"/>
      <c r="T51" s="19"/>
      <c r="U51" s="19"/>
      <c r="W51" s="28"/>
      <c r="X51" s="28"/>
      <c r="Y51" s="28"/>
      <c r="Z51" s="28"/>
      <c r="AA51" s="28"/>
      <c r="AB51" s="28"/>
    </row>
    <row r="52" spans="1:30" ht="13.5" customHeight="1"/>
    <row r="53" spans="1:30" ht="13.5" customHeight="1">
      <c r="A53" s="7" t="s">
        <v>211</v>
      </c>
      <c r="E53" s="7"/>
      <c r="G53" s="7" t="s">
        <v>234</v>
      </c>
      <c r="J53" s="8"/>
      <c r="L53" s="7" t="s">
        <v>214</v>
      </c>
      <c r="P53" s="7"/>
      <c r="U53" s="8"/>
      <c r="W53" s="7"/>
      <c r="AA53" s="7"/>
    </row>
    <row r="54" spans="1:30" ht="13.5" customHeight="1">
      <c r="A54" s="9">
        <v>0.33333333333333331</v>
      </c>
      <c r="B54" s="10"/>
      <c r="C54" s="10">
        <v>0.5</v>
      </c>
      <c r="D54" s="30">
        <v>0.66666666666666663</v>
      </c>
      <c r="E54" s="11"/>
      <c r="F54" s="12"/>
      <c r="G54" s="9">
        <v>0.70833333333333337</v>
      </c>
      <c r="H54" s="30">
        <v>0.79166666666666663</v>
      </c>
      <c r="I54" s="13"/>
      <c r="J54" s="14"/>
      <c r="L54" s="9">
        <v>0.375</v>
      </c>
      <c r="M54" s="10"/>
      <c r="N54" s="10">
        <v>0.58333333333333337</v>
      </c>
      <c r="O54" s="30">
        <v>0.79166666666666663</v>
      </c>
      <c r="P54" s="11"/>
      <c r="Q54" s="12"/>
      <c r="R54" s="11"/>
      <c r="S54" s="12"/>
      <c r="T54" s="13"/>
      <c r="U54" s="14"/>
      <c r="W54" s="13"/>
      <c r="X54" s="13"/>
      <c r="Y54" s="13"/>
      <c r="Z54" s="13"/>
      <c r="AA54" s="11"/>
      <c r="AB54" s="12"/>
      <c r="AC54" s="11"/>
      <c r="AD54" s="12"/>
    </row>
    <row r="55" spans="1:30" ht="13.5" customHeight="1">
      <c r="A55" s="15">
        <v>31</v>
      </c>
      <c r="B55" s="16" t="str">
        <f>IF(A55="","",VLOOKUP(A55,データ２!$A$2:$B$92,2))</f>
        <v>サンジュニア</v>
      </c>
      <c r="C55" s="15">
        <v>33</v>
      </c>
      <c r="D55" s="16" t="str">
        <f>IF(C55="","",VLOOKUP(C55,データ２!$A$2:$B$92,2))</f>
        <v>ボールメイツ</v>
      </c>
      <c r="E55" s="17"/>
      <c r="F55" s="18"/>
      <c r="G55" s="15">
        <v>32</v>
      </c>
      <c r="H55" s="16" t="str">
        <f>IF(G55="","",VLOOKUP(G55,データ２!$A$2:$B$92,2))</f>
        <v>ドルフィンズ</v>
      </c>
      <c r="I55" s="27"/>
      <c r="J55" s="19"/>
      <c r="L55" s="15">
        <v>33</v>
      </c>
      <c r="M55" s="16" t="str">
        <f>IF(L55="","",VLOOKUP(L55,データ２!$A$2:$B$92,2))</f>
        <v>ボールメイツ</v>
      </c>
      <c r="N55" s="15">
        <v>31</v>
      </c>
      <c r="O55" s="16" t="str">
        <f>IF(N55="","",VLOOKUP(N55,データ２!$A$2:$B$92,2))</f>
        <v>サンジュニア</v>
      </c>
      <c r="P55" s="17"/>
      <c r="Q55" s="18"/>
      <c r="R55" s="17"/>
      <c r="S55" s="18"/>
      <c r="T55" s="27"/>
      <c r="U55" s="19"/>
      <c r="W55" s="17"/>
      <c r="X55" s="18"/>
      <c r="Y55" s="17"/>
      <c r="Z55" s="18"/>
      <c r="AA55" s="17"/>
      <c r="AB55" s="18"/>
      <c r="AC55" s="17"/>
      <c r="AD55" s="18"/>
    </row>
    <row r="56" spans="1:30" ht="13.5" customHeight="1">
      <c r="A56" s="20" t="s">
        <v>15</v>
      </c>
      <c r="B56" s="21"/>
      <c r="C56" s="20" t="s">
        <v>15</v>
      </c>
      <c r="D56" s="21"/>
      <c r="E56" s="22"/>
      <c r="G56" s="20" t="s">
        <v>15</v>
      </c>
      <c r="H56" s="21"/>
      <c r="I56" s="19"/>
      <c r="J56" s="19"/>
      <c r="L56" s="20" t="s">
        <v>15</v>
      </c>
      <c r="M56" s="21"/>
      <c r="N56" s="20" t="s">
        <v>15</v>
      </c>
      <c r="O56" s="21"/>
      <c r="P56" s="22"/>
      <c r="R56" s="22"/>
      <c r="T56" s="19"/>
      <c r="U56" s="19"/>
      <c r="W56" s="22"/>
      <c r="Y56" s="22"/>
      <c r="AA56" s="22"/>
      <c r="AC56" s="22"/>
    </row>
    <row r="57" spans="1:30" ht="13.5" customHeight="1">
      <c r="A57" s="23"/>
      <c r="B57" s="24" t="str">
        <f>IF(A57="","",VLOOKUP(A57,データ２!$A$2:$B$92,2))</f>
        <v/>
      </c>
      <c r="C57" s="23"/>
      <c r="D57" s="24" t="str">
        <f>IF(C57="","",VLOOKUP(C57,データ２!$A$2:$B$92,2))</f>
        <v/>
      </c>
      <c r="E57" s="17"/>
      <c r="F57" s="18"/>
      <c r="G57" s="23"/>
      <c r="H57" s="24" t="str">
        <f>IF(G57="","",VLOOKUP(G57,データ２!$A$2:$B$92,2))</f>
        <v/>
      </c>
      <c r="I57" s="19"/>
      <c r="J57" s="19"/>
      <c r="L57" s="23"/>
      <c r="M57" s="24" t="str">
        <f>IF(L57="","",VLOOKUP(L57,データ２!$A$2:$B$92,2))</f>
        <v/>
      </c>
      <c r="N57" s="23"/>
      <c r="O57" s="24" t="str">
        <f>IF(N57="","",VLOOKUP(N57,データ２!$A$2:$B$92,2))</f>
        <v/>
      </c>
      <c r="P57" s="17"/>
      <c r="Q57" s="18"/>
      <c r="R57" s="17"/>
      <c r="S57" s="18"/>
      <c r="T57" s="19"/>
      <c r="U57" s="19"/>
      <c r="W57" s="17"/>
      <c r="X57" s="18"/>
      <c r="Y57" s="17"/>
      <c r="Z57" s="18"/>
      <c r="AA57" s="17"/>
      <c r="AB57" s="18"/>
      <c r="AC57" s="17"/>
      <c r="AD57" s="18"/>
    </row>
    <row r="58" spans="1:30" ht="13.5" customHeight="1">
      <c r="A58" s="241" t="s">
        <v>6</v>
      </c>
      <c r="B58" s="242"/>
      <c r="C58" s="241" t="s">
        <v>6</v>
      </c>
      <c r="D58" s="242"/>
      <c r="F58" s="29"/>
      <c r="G58" s="241" t="s">
        <v>6</v>
      </c>
      <c r="H58" s="242"/>
      <c r="I58" s="19"/>
      <c r="J58" s="19"/>
      <c r="L58" s="241" t="s">
        <v>6</v>
      </c>
      <c r="M58" s="242"/>
      <c r="N58" s="241" t="s">
        <v>6</v>
      </c>
      <c r="O58" s="242"/>
      <c r="P58" s="245"/>
      <c r="Q58" s="245"/>
      <c r="T58" s="19"/>
      <c r="U58" s="19"/>
      <c r="W58" s="28"/>
      <c r="X58" s="28"/>
      <c r="Y58" s="28"/>
      <c r="Z58" s="28"/>
      <c r="AA58" s="28"/>
      <c r="AB58" s="28"/>
    </row>
    <row r="59" spans="1:30" ht="14.4" customHeight="1"/>
    <row r="61" spans="1:30" s="1" customFormat="1" ht="18.75" customHeight="1">
      <c r="C61" s="2"/>
      <c r="D61" s="2"/>
      <c r="E61" s="2"/>
      <c r="F61" s="2"/>
      <c r="G61" s="2"/>
      <c r="H61" s="2"/>
      <c r="I61" s="2"/>
      <c r="K61" s="3" t="s">
        <v>25</v>
      </c>
      <c r="L61" s="2"/>
      <c r="M61" s="2"/>
      <c r="N61" s="2"/>
      <c r="O61" s="2"/>
      <c r="P61" s="2"/>
      <c r="Q61" s="2"/>
      <c r="R61" s="4"/>
      <c r="U61" s="5" t="s">
        <v>218</v>
      </c>
    </row>
    <row r="62" spans="1:30" s="1" customFormat="1" ht="18.75" customHeight="1">
      <c r="C62" s="2"/>
      <c r="D62" s="2"/>
      <c r="E62" s="2"/>
      <c r="F62" s="2"/>
      <c r="G62" s="2"/>
      <c r="H62" s="2"/>
      <c r="I62" s="2"/>
      <c r="K62" s="3"/>
      <c r="L62" s="2"/>
      <c r="M62" s="2"/>
      <c r="N62" s="2"/>
      <c r="O62" s="2"/>
      <c r="P62" s="2"/>
      <c r="Q62" s="2"/>
      <c r="R62" s="4"/>
      <c r="U62" s="6">
        <f ca="1">TODAY()</f>
        <v>46048</v>
      </c>
    </row>
    <row r="63" spans="1:30" ht="14.25" customHeight="1">
      <c r="A63" s="7" t="s">
        <v>237</v>
      </c>
      <c r="E63" s="7"/>
      <c r="I63" s="7"/>
      <c r="L63" s="7" t="s">
        <v>215</v>
      </c>
      <c r="P63" s="7"/>
      <c r="U63" s="8" t="s">
        <v>241</v>
      </c>
      <c r="W63" s="7"/>
      <c r="AA63" s="7"/>
    </row>
    <row r="64" spans="1:30" ht="13.5" customHeight="1">
      <c r="A64" s="9">
        <v>0.375</v>
      </c>
      <c r="B64" s="10"/>
      <c r="C64" s="10">
        <v>0.45833333333333331</v>
      </c>
      <c r="D64" s="10"/>
      <c r="E64" s="25">
        <v>0.54166666666666663</v>
      </c>
      <c r="F64" s="26">
        <v>0.66666666666666663</v>
      </c>
      <c r="G64" s="11"/>
      <c r="H64" s="12"/>
      <c r="I64" s="13"/>
      <c r="J64" s="14"/>
      <c r="L64" s="9">
        <v>0.375</v>
      </c>
      <c r="M64" s="10"/>
      <c r="N64" s="10">
        <v>0.58333333333333337</v>
      </c>
      <c r="O64" s="30">
        <v>0.79166666666666663</v>
      </c>
      <c r="P64" s="11"/>
      <c r="Q64" s="12"/>
      <c r="T64" s="9">
        <v>0.70833333333333337</v>
      </c>
      <c r="U64" s="30">
        <v>0.79166666666666663</v>
      </c>
      <c r="W64" s="13"/>
      <c r="X64" s="13"/>
      <c r="Y64" s="13"/>
      <c r="Z64" s="13"/>
      <c r="AA64" s="11"/>
      <c r="AB64" s="12"/>
      <c r="AC64" s="11"/>
      <c r="AD64" s="12"/>
    </row>
    <row r="65" spans="1:30" ht="13.5" customHeight="1">
      <c r="A65" s="246" t="s">
        <v>209</v>
      </c>
      <c r="B65" s="247"/>
      <c r="C65" s="15"/>
      <c r="D65" s="16" t="str">
        <f>IF(C65="","",VLOOKUP(C65,データ２!$A$2:$B$92,2))</f>
        <v/>
      </c>
      <c r="E65" s="15"/>
      <c r="F65" s="16" t="str">
        <f>IF(E65="","",VLOOKUP(E65,データ２!$A$2:$B$92,2))</f>
        <v/>
      </c>
      <c r="G65" s="17"/>
      <c r="H65" s="18"/>
      <c r="I65" s="17"/>
      <c r="J65" s="18"/>
      <c r="L65" s="15">
        <v>32</v>
      </c>
      <c r="M65" s="16" t="str">
        <f>IF(L65="","",VLOOKUP(L65,データ２!$A$2:$B$92,2))</f>
        <v>ドルフィンズ</v>
      </c>
      <c r="N65" s="15">
        <v>33</v>
      </c>
      <c r="O65" s="16" t="str">
        <f>IF(N65="","",VLOOKUP(N65,データ２!$A$2:$B$92,2))</f>
        <v>ボールメイツ</v>
      </c>
      <c r="P65" s="17"/>
      <c r="Q65" s="18"/>
      <c r="T65" s="15">
        <v>31</v>
      </c>
      <c r="U65" s="16" t="str">
        <f>IF(T65="","",VLOOKUP(T65,データ２!$A$2:$B$92,2))</f>
        <v>サンジュニア</v>
      </c>
      <c r="W65" s="17"/>
      <c r="X65" s="18"/>
      <c r="Y65" s="17"/>
      <c r="Z65" s="18"/>
      <c r="AA65" s="17"/>
      <c r="AB65" s="18"/>
      <c r="AC65" s="17"/>
      <c r="AD65" s="18"/>
    </row>
    <row r="66" spans="1:30" ht="13.5" customHeight="1">
      <c r="A66" s="248"/>
      <c r="B66" s="249"/>
      <c r="C66" s="20"/>
      <c r="D66" s="21"/>
      <c r="E66" s="20"/>
      <c r="F66" s="21"/>
      <c r="G66" s="22"/>
      <c r="I66" s="22"/>
      <c r="L66" s="20" t="s">
        <v>15</v>
      </c>
      <c r="M66" s="21"/>
      <c r="N66" s="20" t="s">
        <v>15</v>
      </c>
      <c r="O66" s="21"/>
      <c r="P66" s="22"/>
      <c r="T66" s="20" t="s">
        <v>15</v>
      </c>
      <c r="U66" s="21"/>
      <c r="W66" s="22"/>
      <c r="Y66" s="22"/>
      <c r="AA66" s="22"/>
      <c r="AC66" s="22"/>
    </row>
    <row r="67" spans="1:30" ht="13.5" customHeight="1">
      <c r="A67" s="248"/>
      <c r="B67" s="249"/>
      <c r="C67" s="23"/>
      <c r="D67" s="24" t="str">
        <f>IF(C67="","",VLOOKUP(C67,データ２!$A$2:$B$92,2))</f>
        <v/>
      </c>
      <c r="E67" s="23"/>
      <c r="F67" s="24" t="str">
        <f>IF(E67="","",VLOOKUP(E67,データ２!$A$2:$B$92,2))</f>
        <v/>
      </c>
      <c r="G67" s="17"/>
      <c r="H67" s="18"/>
      <c r="I67" s="17"/>
      <c r="J67" s="18"/>
      <c r="L67" s="23"/>
      <c r="M67" s="24" t="str">
        <f>IF(L67="","",VLOOKUP(L67,データ２!$A$2:$B$92,2))</f>
        <v/>
      </c>
      <c r="N67" s="23"/>
      <c r="O67" s="24" t="str">
        <f>IF(N67="","",VLOOKUP(N67,データ２!$A$2:$B$92,2))</f>
        <v/>
      </c>
      <c r="P67" s="17"/>
      <c r="Q67" s="18"/>
      <c r="T67" s="23"/>
      <c r="U67" s="24" t="str">
        <f>IF(T67="","",VLOOKUP(T67,データ２!$A$2:$B$92,2))</f>
        <v/>
      </c>
      <c r="W67" s="17"/>
      <c r="X67" s="18"/>
      <c r="Y67" s="17"/>
      <c r="Z67" s="18"/>
      <c r="AA67" s="17"/>
      <c r="AB67" s="18"/>
      <c r="AC67" s="17"/>
      <c r="AD67" s="18"/>
    </row>
    <row r="68" spans="1:30" ht="13.5" customHeight="1">
      <c r="A68" s="250"/>
      <c r="B68" s="251"/>
      <c r="C68" s="241" t="s">
        <v>6</v>
      </c>
      <c r="D68" s="242"/>
      <c r="E68" s="241" t="s">
        <v>6</v>
      </c>
      <c r="F68" s="242"/>
      <c r="L68" s="241" t="s">
        <v>6</v>
      </c>
      <c r="M68" s="242"/>
      <c r="N68" s="241" t="s">
        <v>6</v>
      </c>
      <c r="O68" s="242"/>
      <c r="Q68" s="29"/>
      <c r="T68" s="241" t="s">
        <v>6</v>
      </c>
      <c r="U68" s="242"/>
    </row>
    <row r="69" spans="1:30" ht="13.5" customHeight="1">
      <c r="W69" s="7"/>
      <c r="AA69" s="7"/>
    </row>
    <row r="70" spans="1:30" ht="13.5" customHeight="1">
      <c r="A70" s="7" t="s">
        <v>37</v>
      </c>
      <c r="E70" s="7"/>
      <c r="J70" s="8"/>
      <c r="L70" s="7" t="s">
        <v>44</v>
      </c>
      <c r="P70" s="7"/>
      <c r="T70" s="7"/>
      <c r="W70" s="7"/>
      <c r="AA70" s="7"/>
    </row>
    <row r="71" spans="1:30" ht="13.5" customHeight="1">
      <c r="A71" s="9">
        <v>0.375</v>
      </c>
      <c r="B71" s="10"/>
      <c r="C71" s="10">
        <v>0.45833333333333331</v>
      </c>
      <c r="D71" s="10"/>
      <c r="E71" s="25">
        <v>0.54166666666666663</v>
      </c>
      <c r="F71" s="26">
        <v>0.66666666666666663</v>
      </c>
      <c r="G71" s="11"/>
      <c r="H71" s="12"/>
      <c r="I71" s="13"/>
      <c r="J71" s="14"/>
      <c r="L71" s="9">
        <v>0.375</v>
      </c>
      <c r="M71" s="10"/>
      <c r="N71" s="10">
        <v>0.45833333333333331</v>
      </c>
      <c r="O71" s="10"/>
      <c r="P71" s="25">
        <v>0.54166666666666663</v>
      </c>
      <c r="Q71" s="26">
        <v>0.66666666666666663</v>
      </c>
      <c r="R71" s="13"/>
      <c r="S71" s="14"/>
      <c r="T71" s="13"/>
      <c r="U71" s="13"/>
      <c r="W71" s="13"/>
      <c r="X71" s="13"/>
      <c r="Y71" s="13"/>
      <c r="Z71" s="13"/>
      <c r="AA71" s="11"/>
      <c r="AB71" s="12"/>
      <c r="AC71" s="11"/>
      <c r="AD71" s="12"/>
    </row>
    <row r="72" spans="1:30" ht="13.5" customHeight="1">
      <c r="A72" s="246" t="s">
        <v>209</v>
      </c>
      <c r="B72" s="247"/>
      <c r="C72" s="15"/>
      <c r="D72" s="16" t="str">
        <f>IF(C72="","",VLOOKUP(C72,データ２!$A$2:$B$92,2))</f>
        <v/>
      </c>
      <c r="E72" s="246" t="s">
        <v>209</v>
      </c>
      <c r="F72" s="247"/>
      <c r="G72" s="17"/>
      <c r="H72" s="18"/>
      <c r="I72" s="27"/>
      <c r="J72" s="19"/>
      <c r="L72" s="15"/>
      <c r="M72" s="16" t="str">
        <f>IF(L72="","",VLOOKUP(L72,データ２!$A$2:$B$92,2))</f>
        <v/>
      </c>
      <c r="N72" s="15"/>
      <c r="O72" s="16" t="str">
        <f>IF(N72="","",VLOOKUP(N72,データ２!$A$2:$B$92,2))</f>
        <v/>
      </c>
      <c r="P72" s="15"/>
      <c r="Q72" s="16" t="str">
        <f>IF(P72="","",VLOOKUP(P72,データ２!$A$2:$B$92,2))</f>
        <v/>
      </c>
      <c r="R72" s="17"/>
      <c r="S72" s="18"/>
      <c r="T72" s="19"/>
      <c r="U72" s="19"/>
      <c r="W72" s="17"/>
      <c r="X72" s="18"/>
      <c r="Y72" s="17"/>
      <c r="Z72" s="18"/>
      <c r="AA72" s="17"/>
      <c r="AB72" s="18"/>
      <c r="AC72" s="17"/>
      <c r="AD72" s="18"/>
    </row>
    <row r="73" spans="1:30" ht="13.5" customHeight="1">
      <c r="A73" s="248"/>
      <c r="B73" s="249"/>
      <c r="C73" s="20"/>
      <c r="D73" s="21"/>
      <c r="E73" s="248"/>
      <c r="F73" s="249"/>
      <c r="G73" s="22"/>
      <c r="I73" s="19"/>
      <c r="J73" s="19"/>
      <c r="L73" s="20"/>
      <c r="M73" s="21"/>
      <c r="N73" s="20"/>
      <c r="O73" s="21"/>
      <c r="P73" s="20"/>
      <c r="Q73" s="21"/>
      <c r="R73" s="22"/>
      <c r="T73" s="19"/>
      <c r="U73" s="19"/>
      <c r="W73" s="22"/>
      <c r="Y73" s="22"/>
      <c r="AA73" s="22"/>
      <c r="AC73" s="22"/>
    </row>
    <row r="74" spans="1:30" ht="13.5" customHeight="1">
      <c r="A74" s="248"/>
      <c r="B74" s="249"/>
      <c r="C74" s="23"/>
      <c r="D74" s="24" t="str">
        <f>IF(C74="","",VLOOKUP(C74,データ２!$A$2:$B$92,2))</f>
        <v/>
      </c>
      <c r="E74" s="248"/>
      <c r="F74" s="249"/>
      <c r="G74" s="17"/>
      <c r="H74" s="18"/>
      <c r="I74" s="19"/>
      <c r="J74" s="19"/>
      <c r="L74" s="23"/>
      <c r="M74" s="24" t="str">
        <f>IF(L74="","",VLOOKUP(L74,データ２!$A$2:$B$92,2))</f>
        <v/>
      </c>
      <c r="N74" s="23"/>
      <c r="O74" s="24" t="str">
        <f>IF(N74="","",VLOOKUP(N74,データ２!$A$2:$B$92,2))</f>
        <v/>
      </c>
      <c r="P74" s="23"/>
      <c r="Q74" s="24" t="str">
        <f>IF(P74="","",VLOOKUP(P74,データ２!$A$2:$B$92,2))</f>
        <v/>
      </c>
      <c r="R74" s="17"/>
      <c r="S74" s="18"/>
      <c r="T74" s="19"/>
      <c r="U74" s="19"/>
      <c r="W74" s="17"/>
      <c r="X74" s="18"/>
      <c r="Y74" s="17"/>
      <c r="Z74" s="18"/>
      <c r="AA74" s="17"/>
      <c r="AB74" s="18"/>
      <c r="AC74" s="17"/>
      <c r="AD74" s="18"/>
    </row>
    <row r="75" spans="1:30" ht="13.5" customHeight="1">
      <c r="A75" s="250"/>
      <c r="B75" s="251"/>
      <c r="C75" s="241" t="s">
        <v>6</v>
      </c>
      <c r="D75" s="242"/>
      <c r="E75" s="250"/>
      <c r="F75" s="251"/>
      <c r="I75" s="19"/>
      <c r="J75" s="19"/>
      <c r="L75" s="241" t="s">
        <v>6</v>
      </c>
      <c r="M75" s="242"/>
      <c r="N75" s="241" t="s">
        <v>6</v>
      </c>
      <c r="O75" s="242"/>
      <c r="P75" s="241" t="s">
        <v>6</v>
      </c>
      <c r="Q75" s="242"/>
      <c r="W75" s="28"/>
      <c r="X75" s="28"/>
      <c r="Y75" s="28"/>
      <c r="Z75" s="28"/>
      <c r="AA75" s="28"/>
      <c r="AB75" s="28"/>
    </row>
    <row r="76" spans="1:30" ht="13.5" customHeight="1"/>
    <row r="77" spans="1:30" ht="13.5" customHeight="1">
      <c r="A77" s="7" t="s">
        <v>38</v>
      </c>
      <c r="E77" s="7"/>
      <c r="J77" s="8"/>
      <c r="L77" s="7" t="s">
        <v>45</v>
      </c>
      <c r="P77" s="7"/>
      <c r="T77" s="7"/>
      <c r="W77" s="7"/>
      <c r="AA77" s="7"/>
    </row>
    <row r="78" spans="1:30" ht="13.5" customHeight="1">
      <c r="A78" s="9">
        <v>0.375</v>
      </c>
      <c r="B78" s="10"/>
      <c r="C78" s="10">
        <v>0.45833333333333331</v>
      </c>
      <c r="D78" s="10"/>
      <c r="E78" s="25">
        <v>0.5625</v>
      </c>
      <c r="F78" s="26">
        <v>0.66666666666666663</v>
      </c>
      <c r="G78" s="11"/>
      <c r="H78" s="12"/>
      <c r="I78" s="13"/>
      <c r="J78" s="14"/>
      <c r="L78" s="9">
        <v>0.375</v>
      </c>
      <c r="M78" s="10"/>
      <c r="N78" s="10">
        <v>0.45833333333333331</v>
      </c>
      <c r="O78" s="10"/>
      <c r="P78" s="25">
        <v>0.54166666666666663</v>
      </c>
      <c r="Q78" s="26">
        <v>0.66666666666666663</v>
      </c>
      <c r="R78" s="13"/>
      <c r="S78" s="14"/>
      <c r="T78" s="13"/>
      <c r="U78" s="13"/>
      <c r="W78" s="13"/>
      <c r="X78" s="13"/>
      <c r="Y78" s="13"/>
      <c r="Z78" s="13"/>
      <c r="AA78" s="11"/>
      <c r="AB78" s="12"/>
      <c r="AC78" s="11"/>
      <c r="AD78" s="12"/>
    </row>
    <row r="79" spans="1:30" ht="13.5" customHeight="1">
      <c r="A79" s="15"/>
      <c r="B79" s="16" t="str">
        <f>IF(A79="","",VLOOKUP(A79,データ２!$A$2:$B$92,2))</f>
        <v/>
      </c>
      <c r="C79" s="15"/>
      <c r="D79" s="16" t="str">
        <f>IF(C79="","",VLOOKUP(C79,データ２!$A$2:$B$92,2))</f>
        <v/>
      </c>
      <c r="E79" s="15"/>
      <c r="F79" s="16" t="str">
        <f>IF(E79="","",VLOOKUP(E79,データ２!$A$2:$B$92,2))</f>
        <v/>
      </c>
      <c r="G79" s="17"/>
      <c r="H79" s="18"/>
      <c r="I79" s="27"/>
      <c r="J79" s="19"/>
      <c r="L79" s="15"/>
      <c r="M79" s="16" t="str">
        <f>IF(L79="","",VLOOKUP(L79,データ２!$A$2:$B$92,2))</f>
        <v/>
      </c>
      <c r="N79" s="15"/>
      <c r="O79" s="16" t="str">
        <f>IF(N79="","",VLOOKUP(N79,データ２!$A$2:$B$92,2))</f>
        <v/>
      </c>
      <c r="P79" s="15"/>
      <c r="Q79" s="16" t="str">
        <f>IF(P79="","",VLOOKUP(P79,データ２!$A$2:$B$92,2))</f>
        <v/>
      </c>
      <c r="R79" s="17"/>
      <c r="S79" s="18"/>
      <c r="T79" s="19"/>
      <c r="U79" s="19"/>
      <c r="W79" s="17"/>
      <c r="X79" s="18"/>
      <c r="Y79" s="17"/>
      <c r="Z79" s="18"/>
      <c r="AA79" s="17"/>
      <c r="AB79" s="18"/>
      <c r="AC79" s="17"/>
      <c r="AD79" s="18"/>
    </row>
    <row r="80" spans="1:30" ht="13.5" customHeight="1">
      <c r="A80" s="20"/>
      <c r="B80" s="21"/>
      <c r="C80" s="20"/>
      <c r="D80" s="21"/>
      <c r="E80" s="20"/>
      <c r="F80" s="21"/>
      <c r="G80" s="22"/>
      <c r="I80" s="19"/>
      <c r="J80" s="19"/>
      <c r="L80" s="20"/>
      <c r="M80" s="21"/>
      <c r="N80" s="20"/>
      <c r="O80" s="21"/>
      <c r="P80" s="20"/>
      <c r="Q80" s="21"/>
      <c r="R80" s="22"/>
      <c r="T80" s="19"/>
      <c r="U80" s="19"/>
      <c r="W80" s="22"/>
      <c r="Y80" s="22"/>
      <c r="AA80" s="22"/>
      <c r="AC80" s="22"/>
    </row>
    <row r="81" spans="1:30" ht="13.5" customHeight="1">
      <c r="A81" s="23"/>
      <c r="B81" s="24" t="str">
        <f>IF(A81="","",VLOOKUP(A81,データ２!$A$2:$B$92,2))</f>
        <v/>
      </c>
      <c r="C81" s="23"/>
      <c r="D81" s="24" t="str">
        <f>IF(C81="","",VLOOKUP(C81,データ２!$A$2:$B$92,2))</f>
        <v/>
      </c>
      <c r="E81" s="23"/>
      <c r="F81" s="24" t="str">
        <f>IF(E81="","",VLOOKUP(E81,データ２!$A$2:$B$92,2))</f>
        <v/>
      </c>
      <c r="G81" s="17"/>
      <c r="H81" s="18"/>
      <c r="I81" s="19"/>
      <c r="J81" s="19"/>
      <c r="L81" s="23"/>
      <c r="M81" s="24" t="str">
        <f>IF(L81="","",VLOOKUP(L81,データ２!$A$2:$B$92,2))</f>
        <v/>
      </c>
      <c r="N81" s="23"/>
      <c r="O81" s="24" t="str">
        <f>IF(N81="","",VLOOKUP(N81,データ２!$A$2:$B$92,2))</f>
        <v/>
      </c>
      <c r="P81" s="23"/>
      <c r="Q81" s="24" t="str">
        <f>IF(P81="","",VLOOKUP(P81,データ２!$A$2:$B$92,2))</f>
        <v/>
      </c>
      <c r="R81" s="17"/>
      <c r="S81" s="18"/>
      <c r="T81" s="19"/>
      <c r="U81" s="19"/>
      <c r="W81" s="17"/>
      <c r="X81" s="18"/>
      <c r="Y81" s="17"/>
      <c r="Z81" s="18"/>
      <c r="AA81" s="17"/>
      <c r="AB81" s="18"/>
      <c r="AC81" s="17"/>
      <c r="AD81" s="18"/>
    </row>
    <row r="82" spans="1:30" ht="13.5" customHeight="1">
      <c r="A82" s="241" t="s">
        <v>6</v>
      </c>
      <c r="B82" s="242"/>
      <c r="C82" s="241" t="s">
        <v>6</v>
      </c>
      <c r="D82" s="242"/>
      <c r="E82" s="241" t="s">
        <v>6</v>
      </c>
      <c r="F82" s="242"/>
      <c r="I82" s="19"/>
      <c r="J82" s="19"/>
      <c r="L82" s="241" t="s">
        <v>6</v>
      </c>
      <c r="M82" s="242"/>
      <c r="N82" s="241" t="s">
        <v>6</v>
      </c>
      <c r="O82" s="242"/>
      <c r="P82" s="241" t="s">
        <v>6</v>
      </c>
      <c r="Q82" s="242"/>
      <c r="W82" s="28"/>
      <c r="X82" s="28"/>
      <c r="Y82" s="28"/>
      <c r="Z82" s="28"/>
      <c r="AA82" s="28"/>
      <c r="AB82" s="28"/>
    </row>
    <row r="83" spans="1:30" ht="13.5" customHeight="1"/>
    <row r="84" spans="1:30" ht="13.5" customHeight="1">
      <c r="A84" s="7" t="s">
        <v>39</v>
      </c>
      <c r="E84" s="7"/>
      <c r="J84" s="8"/>
      <c r="L84" s="7" t="s">
        <v>46</v>
      </c>
      <c r="P84" s="7"/>
      <c r="T84" s="7"/>
      <c r="W84" s="7"/>
      <c r="AA84" s="7"/>
    </row>
    <row r="85" spans="1:30" ht="13.5" customHeight="1">
      <c r="A85" s="9">
        <v>0.375</v>
      </c>
      <c r="B85" s="10"/>
      <c r="C85" s="10">
        <v>0.58333333333333337</v>
      </c>
      <c r="D85" s="30">
        <v>0.79166666666666663</v>
      </c>
      <c r="E85" s="11"/>
      <c r="F85" s="12"/>
      <c r="G85" s="11"/>
      <c r="H85" s="12"/>
      <c r="I85" s="13"/>
      <c r="J85" s="14"/>
      <c r="L85" s="9">
        <v>0.375</v>
      </c>
      <c r="M85" s="10"/>
      <c r="N85" s="10">
        <v>0.47916666666666669</v>
      </c>
      <c r="O85" s="10"/>
      <c r="P85" s="25">
        <v>0.5625</v>
      </c>
      <c r="Q85" s="26">
        <v>0.66666666666666663</v>
      </c>
      <c r="R85" s="13"/>
      <c r="S85" s="14"/>
      <c r="T85" s="13"/>
      <c r="U85" s="13"/>
      <c r="W85" s="13"/>
      <c r="X85" s="13"/>
      <c r="Y85" s="13"/>
      <c r="Z85" s="13"/>
      <c r="AA85" s="11"/>
      <c r="AB85" s="12"/>
      <c r="AC85" s="11"/>
      <c r="AD85" s="12"/>
    </row>
    <row r="86" spans="1:30" ht="13.5" customHeight="1">
      <c r="A86" s="15">
        <v>33</v>
      </c>
      <c r="B86" s="16" t="str">
        <f>IF(A86="","",VLOOKUP(A86,データ２!$A$2:$B$92,2))</f>
        <v>ボールメイツ</v>
      </c>
      <c r="C86" s="15">
        <v>31</v>
      </c>
      <c r="D86" s="16" t="str">
        <f>IF(C86="","",VLOOKUP(C86,データ２!$A$2:$B$92,2))</f>
        <v>サンジュニア</v>
      </c>
      <c r="E86" s="17"/>
      <c r="F86" s="18"/>
      <c r="G86" s="17"/>
      <c r="H86" s="18"/>
      <c r="I86" s="27"/>
      <c r="J86" s="19"/>
      <c r="L86" s="15"/>
      <c r="M86" s="16" t="str">
        <f>IF(L86="","",VLOOKUP(L86,データ２!$A$2:$B$92,2))</f>
        <v/>
      </c>
      <c r="N86" s="15"/>
      <c r="O86" s="16" t="str">
        <f>IF(N86="","",VLOOKUP(N86,データ２!$A$2:$B$92,2))</f>
        <v/>
      </c>
      <c r="P86" s="15"/>
      <c r="Q86" s="16" t="str">
        <f>IF(P86="","",VLOOKUP(P86,データ２!$A$2:$B$92,2))</f>
        <v/>
      </c>
      <c r="R86" s="17"/>
      <c r="S86" s="18"/>
      <c r="T86" s="19"/>
      <c r="U86" s="19"/>
      <c r="W86" s="17"/>
      <c r="X86" s="18"/>
      <c r="Y86" s="17"/>
      <c r="Z86" s="18"/>
      <c r="AA86" s="17"/>
      <c r="AB86" s="18"/>
      <c r="AC86" s="17"/>
      <c r="AD86" s="18"/>
    </row>
    <row r="87" spans="1:30" ht="13.5" customHeight="1">
      <c r="A87" s="20" t="s">
        <v>15</v>
      </c>
      <c r="B87" s="21"/>
      <c r="C87" s="20" t="s">
        <v>15</v>
      </c>
      <c r="D87" s="21"/>
      <c r="E87" s="22"/>
      <c r="G87" s="22"/>
      <c r="I87" s="19"/>
      <c r="J87" s="19"/>
      <c r="L87" s="20"/>
      <c r="M87" s="21"/>
      <c r="N87" s="20"/>
      <c r="O87" s="21"/>
      <c r="P87" s="20"/>
      <c r="Q87" s="21"/>
      <c r="R87" s="22"/>
      <c r="T87" s="19"/>
      <c r="U87" s="19"/>
      <c r="W87" s="22"/>
      <c r="Y87" s="22"/>
      <c r="AA87" s="22"/>
      <c r="AC87" s="22"/>
    </row>
    <row r="88" spans="1:30" ht="13.5" customHeight="1">
      <c r="A88" s="23"/>
      <c r="B88" s="24" t="str">
        <f>IF(A88="","",VLOOKUP(A88,データ２!$A$2:$B$92,2))</f>
        <v/>
      </c>
      <c r="C88" s="23"/>
      <c r="D88" s="24" t="str">
        <f>IF(C88="","",VLOOKUP(C88,データ２!$A$2:$B$92,2))</f>
        <v/>
      </c>
      <c r="E88" s="17"/>
      <c r="F88" s="18"/>
      <c r="G88" s="17"/>
      <c r="H88" s="18"/>
      <c r="I88" s="19"/>
      <c r="J88" s="19"/>
      <c r="L88" s="23"/>
      <c r="M88" s="24" t="str">
        <f>IF(L88="","",VLOOKUP(L88,データ２!$A$2:$B$92,2))</f>
        <v/>
      </c>
      <c r="N88" s="23"/>
      <c r="O88" s="24" t="str">
        <f>IF(N88="","",VLOOKUP(N88,データ２!$A$2:$B$92,2))</f>
        <v/>
      </c>
      <c r="P88" s="23"/>
      <c r="Q88" s="24" t="str">
        <f>IF(P88="","",VLOOKUP(P88,データ２!$A$2:$B$92,2))</f>
        <v/>
      </c>
      <c r="R88" s="17"/>
      <c r="S88" s="18"/>
      <c r="T88" s="19"/>
      <c r="U88" s="19"/>
      <c r="W88" s="17"/>
      <c r="X88" s="18"/>
      <c r="Y88" s="17"/>
      <c r="Z88" s="18"/>
      <c r="AA88" s="17"/>
      <c r="AB88" s="18"/>
      <c r="AC88" s="17"/>
      <c r="AD88" s="18"/>
    </row>
    <row r="89" spans="1:30" ht="13.5" customHeight="1">
      <c r="A89" s="241" t="s">
        <v>6</v>
      </c>
      <c r="B89" s="242"/>
      <c r="C89" s="241" t="s">
        <v>6</v>
      </c>
      <c r="D89" s="242"/>
      <c r="E89" s="245"/>
      <c r="F89" s="245"/>
      <c r="I89" s="19"/>
      <c r="J89" s="19"/>
      <c r="L89" s="241" t="s">
        <v>6</v>
      </c>
      <c r="M89" s="242"/>
      <c r="N89" s="241" t="s">
        <v>6</v>
      </c>
      <c r="O89" s="242"/>
      <c r="P89" s="241" t="s">
        <v>6</v>
      </c>
      <c r="Q89" s="242"/>
      <c r="W89" s="28"/>
      <c r="X89" s="28"/>
      <c r="Y89" s="28"/>
      <c r="Z89" s="28"/>
      <c r="AA89" s="28"/>
      <c r="AB89" s="28"/>
    </row>
    <row r="90" spans="1:30" ht="13.5" customHeight="1"/>
    <row r="91" spans="1:30" ht="13.5" customHeight="1">
      <c r="A91" s="7" t="s">
        <v>43</v>
      </c>
      <c r="E91" s="7"/>
      <c r="J91" s="8"/>
      <c r="L91" s="7" t="s">
        <v>216</v>
      </c>
      <c r="P91" s="7"/>
      <c r="T91" s="7"/>
      <c r="W91" s="7"/>
      <c r="AA91" s="7"/>
    </row>
    <row r="92" spans="1:30" ht="13.5" customHeight="1">
      <c r="A92" s="9">
        <v>0.33333333333333331</v>
      </c>
      <c r="B92" s="10"/>
      <c r="C92" s="10">
        <v>0.5</v>
      </c>
      <c r="D92" s="30">
        <v>0.66666666666666663</v>
      </c>
      <c r="E92" s="11"/>
      <c r="F92" s="12"/>
      <c r="G92" s="11"/>
      <c r="H92" s="12"/>
      <c r="I92" s="13"/>
      <c r="J92" s="14"/>
      <c r="L92" s="9">
        <v>0.33333333333333331</v>
      </c>
      <c r="M92" s="10"/>
      <c r="N92" s="10">
        <v>0.5</v>
      </c>
      <c r="O92" s="30">
        <v>0.66666666666666663</v>
      </c>
      <c r="P92" s="11"/>
      <c r="Q92" s="12"/>
      <c r="R92" s="13"/>
      <c r="S92" s="14"/>
      <c r="T92" s="13"/>
      <c r="U92" s="13"/>
      <c r="W92" s="13"/>
      <c r="X92" s="13"/>
      <c r="Y92" s="13"/>
      <c r="Z92" s="13"/>
      <c r="AA92" s="11"/>
      <c r="AB92" s="12"/>
      <c r="AC92" s="11"/>
      <c r="AD92" s="12"/>
    </row>
    <row r="93" spans="1:30" ht="13.5" customHeight="1">
      <c r="A93" s="15"/>
      <c r="B93" s="16" t="str">
        <f>IF(A93="","",VLOOKUP(A93,データ２!$A$2:$B$92,2))</f>
        <v/>
      </c>
      <c r="C93" s="15"/>
      <c r="D93" s="16" t="str">
        <f>IF(C93="","",VLOOKUP(C93,データ２!$A$2:$B$92,2))</f>
        <v/>
      </c>
      <c r="E93" s="17"/>
      <c r="F93" s="18"/>
      <c r="G93" s="17"/>
      <c r="H93" s="18"/>
      <c r="I93" s="27"/>
      <c r="J93" s="19"/>
      <c r="L93" s="15">
        <v>31</v>
      </c>
      <c r="M93" s="16" t="str">
        <f>IF(L93="","",VLOOKUP(L93,データ２!$A$2:$B$92,2))</f>
        <v>サンジュニア</v>
      </c>
      <c r="N93" s="15">
        <v>32</v>
      </c>
      <c r="O93" s="16" t="str">
        <f>IF(N93="","",VLOOKUP(N93,データ２!$A$2:$B$92,2))</f>
        <v>ドルフィンズ</v>
      </c>
      <c r="P93" s="17"/>
      <c r="Q93" s="18"/>
      <c r="R93" s="17"/>
      <c r="S93" s="18"/>
      <c r="T93" s="19"/>
      <c r="U93" s="19"/>
      <c r="W93" s="17"/>
      <c r="X93" s="18"/>
      <c r="Y93" s="17"/>
      <c r="Z93" s="18"/>
      <c r="AA93" s="17"/>
      <c r="AB93" s="18"/>
      <c r="AC93" s="17"/>
      <c r="AD93" s="18"/>
    </row>
    <row r="94" spans="1:30" ht="13.5" customHeight="1">
      <c r="A94" s="20" t="s">
        <v>18</v>
      </c>
      <c r="B94" s="21"/>
      <c r="C94" s="20" t="s">
        <v>18</v>
      </c>
      <c r="D94" s="21"/>
      <c r="E94" s="22"/>
      <c r="G94" s="22"/>
      <c r="I94" s="19"/>
      <c r="J94" s="19"/>
      <c r="L94" s="20" t="s">
        <v>15</v>
      </c>
      <c r="M94" s="21"/>
      <c r="N94" s="20" t="s">
        <v>15</v>
      </c>
      <c r="O94" s="21"/>
      <c r="P94" s="22"/>
      <c r="R94" s="22"/>
      <c r="T94" s="19"/>
      <c r="U94" s="19"/>
      <c r="W94" s="22"/>
      <c r="Y94" s="22"/>
      <c r="AA94" s="22"/>
      <c r="AC94" s="22"/>
    </row>
    <row r="95" spans="1:30" ht="13.5" customHeight="1">
      <c r="A95" s="23"/>
      <c r="B95" s="24" t="str">
        <f>IF(A95="","",VLOOKUP(A95,データ２!$A$2:$B$92,2))</f>
        <v/>
      </c>
      <c r="C95" s="23"/>
      <c r="D95" s="24" t="str">
        <f>IF(C95="","",VLOOKUP(C95,データ２!$A$2:$B$92,2))</f>
        <v/>
      </c>
      <c r="E95" s="17"/>
      <c r="F95" s="18"/>
      <c r="G95" s="17"/>
      <c r="H95" s="18"/>
      <c r="I95" s="19"/>
      <c r="J95" s="19"/>
      <c r="L95" s="23"/>
      <c r="M95" s="24" t="str">
        <f>IF(L95="","",VLOOKUP(L95,データ２!$A$2:$B$92,2))</f>
        <v/>
      </c>
      <c r="N95" s="23"/>
      <c r="O95" s="24" t="str">
        <f>IF(N95="","",VLOOKUP(N95,データ２!$A$2:$B$92,2))</f>
        <v/>
      </c>
      <c r="P95" s="17"/>
      <c r="Q95" s="18"/>
      <c r="R95" s="17"/>
      <c r="S95" s="18"/>
      <c r="T95" s="19"/>
      <c r="U95" s="19"/>
      <c r="W95" s="17"/>
      <c r="X95" s="18"/>
      <c r="Y95" s="17"/>
      <c r="Z95" s="18"/>
      <c r="AA95" s="17"/>
      <c r="AB95" s="18"/>
      <c r="AC95" s="17"/>
      <c r="AD95" s="18"/>
    </row>
    <row r="96" spans="1:30" ht="13.5" customHeight="1">
      <c r="A96" s="241" t="s">
        <v>6</v>
      </c>
      <c r="B96" s="242"/>
      <c r="C96" s="241" t="s">
        <v>6</v>
      </c>
      <c r="D96" s="242"/>
      <c r="F96" s="29"/>
      <c r="H96" s="29"/>
      <c r="I96" s="19"/>
      <c r="J96" s="19"/>
      <c r="L96" s="241" t="s">
        <v>6</v>
      </c>
      <c r="M96" s="242"/>
      <c r="N96" s="241" t="s">
        <v>6</v>
      </c>
      <c r="O96" s="242"/>
      <c r="Q96" s="29"/>
      <c r="W96" s="28"/>
      <c r="X96" s="28"/>
      <c r="Y96" s="28"/>
      <c r="Z96" s="28"/>
      <c r="AA96" s="28"/>
      <c r="AB96" s="28"/>
    </row>
    <row r="97" spans="1:30" ht="14.4" customHeight="1"/>
    <row r="98" spans="1:30" ht="14.25" customHeight="1">
      <c r="A98" s="7" t="s">
        <v>40</v>
      </c>
      <c r="E98" s="7"/>
      <c r="I98" s="7"/>
      <c r="L98" s="7" t="s">
        <v>242</v>
      </c>
      <c r="P98" s="7" t="s">
        <v>243</v>
      </c>
      <c r="U98" s="8"/>
      <c r="W98" s="7"/>
      <c r="AA98" s="7"/>
    </row>
    <row r="99" spans="1:30" ht="13.5" customHeight="1">
      <c r="A99" s="9">
        <v>0.375</v>
      </c>
      <c r="B99" s="10"/>
      <c r="C99" s="10">
        <v>0.45833333333333331</v>
      </c>
      <c r="D99" s="10"/>
      <c r="E99" s="25">
        <v>0.54166666666666663</v>
      </c>
      <c r="F99" s="26">
        <v>0.66666666666666663</v>
      </c>
      <c r="G99" s="11"/>
      <c r="H99" s="12"/>
      <c r="I99" s="13"/>
      <c r="J99" s="14"/>
      <c r="L99" s="9">
        <v>0.70833333333333337</v>
      </c>
      <c r="M99" s="30">
        <v>0.79166666666666663</v>
      </c>
      <c r="P99" s="9">
        <v>0.70833333333333337</v>
      </c>
      <c r="Q99" s="30">
        <v>0.79166666666666663</v>
      </c>
      <c r="R99" s="13"/>
      <c r="S99" s="14"/>
      <c r="T99" s="13"/>
      <c r="U99" s="13"/>
      <c r="W99" s="13"/>
      <c r="X99" s="13"/>
      <c r="Y99" s="13"/>
      <c r="Z99" s="13"/>
      <c r="AA99" s="11"/>
      <c r="AB99" s="12"/>
      <c r="AC99" s="11"/>
      <c r="AD99" s="12"/>
    </row>
    <row r="100" spans="1:30" ht="13.5" customHeight="1">
      <c r="A100" s="15"/>
      <c r="B100" s="16" t="str">
        <f>IF(A100="","",VLOOKUP(A100,データ２!$A$2:$B$92,2))</f>
        <v/>
      </c>
      <c r="C100" s="15"/>
      <c r="D100" s="16" t="str">
        <f>IF(C100="","",VLOOKUP(C100,データ２!$A$2:$B$92,2))</f>
        <v/>
      </c>
      <c r="E100" s="15"/>
      <c r="F100" s="16" t="str">
        <f>IF(E100="","",VLOOKUP(E100,データ２!$A$2:$B$92,2))</f>
        <v/>
      </c>
      <c r="G100" s="17"/>
      <c r="H100" s="18"/>
      <c r="I100" s="17"/>
      <c r="J100" s="18"/>
      <c r="L100" s="15">
        <v>31</v>
      </c>
      <c r="M100" s="16" t="str">
        <f>IF(L100="","",VLOOKUP(L100,データ２!$A$2:$B$92,2))</f>
        <v>サンジュニア</v>
      </c>
      <c r="P100" s="15">
        <v>33</v>
      </c>
      <c r="Q100" s="16" t="str">
        <f>IF(P100="","",VLOOKUP(P100,データ２!$A$2:$B$92,2))</f>
        <v>ボールメイツ</v>
      </c>
      <c r="R100" s="17"/>
      <c r="S100" s="18"/>
      <c r="T100" s="19"/>
      <c r="U100" s="19"/>
      <c r="W100" s="17"/>
      <c r="X100" s="18"/>
      <c r="Y100" s="17"/>
      <c r="Z100" s="18"/>
      <c r="AA100" s="17"/>
      <c r="AB100" s="18"/>
      <c r="AC100" s="17"/>
      <c r="AD100" s="18"/>
    </row>
    <row r="101" spans="1:30" ht="13.5" customHeight="1">
      <c r="A101" s="20"/>
      <c r="B101" s="21"/>
      <c r="C101" s="20"/>
      <c r="D101" s="21"/>
      <c r="E101" s="20"/>
      <c r="F101" s="21"/>
      <c r="G101" s="22"/>
      <c r="I101" s="22"/>
      <c r="L101" s="20" t="s">
        <v>15</v>
      </c>
      <c r="M101" s="21"/>
      <c r="P101" s="20" t="s">
        <v>15</v>
      </c>
      <c r="Q101" s="21"/>
      <c r="R101" s="22"/>
      <c r="T101" s="19"/>
      <c r="U101" s="19"/>
      <c r="W101" s="22"/>
      <c r="Y101" s="22"/>
      <c r="AA101" s="22"/>
      <c r="AC101" s="22"/>
    </row>
    <row r="102" spans="1:30" ht="13.5" customHeight="1">
      <c r="A102" s="23"/>
      <c r="B102" s="24" t="str">
        <f>IF(A102="","",VLOOKUP(A102,データ２!$A$2:$B$92,2))</f>
        <v/>
      </c>
      <c r="C102" s="23"/>
      <c r="D102" s="24" t="str">
        <f>IF(C102="","",VLOOKUP(C102,データ２!$A$2:$B$92,2))</f>
        <v/>
      </c>
      <c r="E102" s="23"/>
      <c r="F102" s="24" t="str">
        <f>IF(E102="","",VLOOKUP(E102,データ２!$A$2:$B$92,2))</f>
        <v/>
      </c>
      <c r="G102" s="17"/>
      <c r="H102" s="18"/>
      <c r="I102" s="17"/>
      <c r="J102" s="18"/>
      <c r="L102" s="23"/>
      <c r="M102" s="24" t="str">
        <f>IF(L102="","",VLOOKUP(L102,データ２!$A$2:$B$92,2))</f>
        <v/>
      </c>
      <c r="P102" s="23"/>
      <c r="Q102" s="24" t="str">
        <f>IF(P102="","",VLOOKUP(P102,データ２!$A$2:$B$92,2))</f>
        <v/>
      </c>
      <c r="R102" s="17"/>
      <c r="S102" s="18"/>
      <c r="T102" s="19"/>
      <c r="U102" s="19"/>
      <c r="W102" s="17"/>
      <c r="X102" s="18"/>
      <c r="Y102" s="17"/>
      <c r="Z102" s="18"/>
      <c r="AA102" s="17"/>
      <c r="AB102" s="18"/>
      <c r="AC102" s="17"/>
      <c r="AD102" s="18"/>
    </row>
    <row r="103" spans="1:30" ht="13.5" customHeight="1">
      <c r="A103" s="241" t="s">
        <v>6</v>
      </c>
      <c r="B103" s="242"/>
      <c r="C103" s="241" t="s">
        <v>6</v>
      </c>
      <c r="D103" s="242"/>
      <c r="E103" s="241" t="s">
        <v>6</v>
      </c>
      <c r="F103" s="242"/>
      <c r="L103" s="241" t="s">
        <v>6</v>
      </c>
      <c r="M103" s="242"/>
      <c r="P103" s="241" t="s">
        <v>6</v>
      </c>
      <c r="Q103" s="242"/>
    </row>
    <row r="104" spans="1:30" ht="13.5" customHeight="1">
      <c r="W104" s="7"/>
      <c r="AA104" s="7"/>
    </row>
    <row r="105" spans="1:30" ht="13.5" customHeight="1">
      <c r="A105" s="7" t="s">
        <v>41</v>
      </c>
      <c r="E105" s="7"/>
      <c r="J105" s="8"/>
      <c r="L105" s="7" t="s">
        <v>244</v>
      </c>
      <c r="P105" s="7" t="s">
        <v>245</v>
      </c>
      <c r="T105" s="7"/>
      <c r="W105" s="7"/>
      <c r="AA105" s="7"/>
    </row>
    <row r="106" spans="1:30" ht="13.5" customHeight="1">
      <c r="A106" s="9">
        <v>0.375</v>
      </c>
      <c r="B106" s="10"/>
      <c r="C106" s="10">
        <v>0.45833333333333331</v>
      </c>
      <c r="D106" s="10"/>
      <c r="E106" s="25">
        <v>0.54166666666666663</v>
      </c>
      <c r="F106" s="26">
        <v>0.66666666666666663</v>
      </c>
      <c r="G106" s="11"/>
      <c r="H106" s="12"/>
      <c r="I106" s="13"/>
      <c r="J106" s="14"/>
      <c r="L106" s="9">
        <v>0.70833333333333337</v>
      </c>
      <c r="M106" s="30">
        <v>0.79166666666666663</v>
      </c>
      <c r="P106" s="9">
        <v>0.70833333333333337</v>
      </c>
      <c r="Q106" s="30">
        <v>0.79166666666666663</v>
      </c>
      <c r="R106" s="13"/>
      <c r="S106" s="14"/>
      <c r="T106" s="13"/>
      <c r="U106" s="13"/>
      <c r="W106" s="13"/>
      <c r="X106" s="13"/>
      <c r="Y106" s="13"/>
      <c r="Z106" s="13"/>
      <c r="AA106" s="11"/>
      <c r="AB106" s="12"/>
      <c r="AC106" s="11"/>
      <c r="AD106" s="12"/>
    </row>
    <row r="107" spans="1:30" ht="13.5" customHeight="1">
      <c r="A107" s="15"/>
      <c r="B107" s="16" t="str">
        <f>IF(A107="","",VLOOKUP(A107,データ２!$A$2:$B$92,2))</f>
        <v/>
      </c>
      <c r="C107" s="15"/>
      <c r="D107" s="16" t="str">
        <f>IF(C107="","",VLOOKUP(C107,データ２!$A$2:$B$92,2))</f>
        <v/>
      </c>
      <c r="E107" s="15"/>
      <c r="F107" s="16" t="str">
        <f>IF(E107="","",VLOOKUP(E107,データ２!$A$2:$B$92,2))</f>
        <v/>
      </c>
      <c r="G107" s="17"/>
      <c r="H107" s="18"/>
      <c r="I107" s="27"/>
      <c r="J107" s="19"/>
      <c r="L107" s="15">
        <v>32</v>
      </c>
      <c r="M107" s="16" t="str">
        <f>IF(L107="","",VLOOKUP(L107,データ２!$A$2:$B$92,2))</f>
        <v>ドルフィンズ</v>
      </c>
      <c r="P107" s="15">
        <v>31</v>
      </c>
      <c r="Q107" s="16" t="str">
        <f>IF(P107="","",VLOOKUP(P107,データ２!$A$2:$B$92,2))</f>
        <v>サンジュニア</v>
      </c>
      <c r="R107" s="17"/>
      <c r="S107" s="18"/>
      <c r="T107" s="19"/>
      <c r="U107" s="19"/>
      <c r="W107" s="17"/>
      <c r="X107" s="18"/>
      <c r="Y107" s="17"/>
      <c r="Z107" s="18"/>
      <c r="AA107" s="17"/>
      <c r="AB107" s="18"/>
      <c r="AC107" s="17"/>
      <c r="AD107" s="18"/>
    </row>
    <row r="108" spans="1:30" ht="13.5" customHeight="1">
      <c r="A108" s="20"/>
      <c r="B108" s="21"/>
      <c r="C108" s="20"/>
      <c r="D108" s="21"/>
      <c r="E108" s="20"/>
      <c r="F108" s="21"/>
      <c r="G108" s="22"/>
      <c r="I108" s="19"/>
      <c r="J108" s="19"/>
      <c r="L108" s="20" t="s">
        <v>15</v>
      </c>
      <c r="M108" s="21"/>
      <c r="P108" s="20" t="s">
        <v>15</v>
      </c>
      <c r="Q108" s="21"/>
      <c r="R108" s="22"/>
      <c r="T108" s="19"/>
      <c r="U108" s="19"/>
      <c r="W108" s="22"/>
      <c r="Y108" s="22"/>
      <c r="AA108" s="22"/>
      <c r="AC108" s="22"/>
    </row>
    <row r="109" spans="1:30" ht="13.5" customHeight="1">
      <c r="A109" s="23"/>
      <c r="B109" s="24" t="str">
        <f>IF(A109="","",VLOOKUP(A109,データ２!$A$2:$B$92,2))</f>
        <v/>
      </c>
      <c r="C109" s="23"/>
      <c r="D109" s="24" t="str">
        <f>IF(C109="","",VLOOKUP(C109,データ２!$A$2:$B$92,2))</f>
        <v/>
      </c>
      <c r="E109" s="23"/>
      <c r="F109" s="24" t="str">
        <f>IF(E109="","",VLOOKUP(E109,データ２!$A$2:$B$92,2))</f>
        <v/>
      </c>
      <c r="G109" s="17"/>
      <c r="H109" s="18"/>
      <c r="I109" s="19"/>
      <c r="J109" s="19"/>
      <c r="L109" s="23"/>
      <c r="M109" s="24" t="str">
        <f>IF(L109="","",VLOOKUP(L109,データ２!$A$2:$B$92,2))</f>
        <v/>
      </c>
      <c r="P109" s="23"/>
      <c r="Q109" s="24" t="str">
        <f>IF(P109="","",VLOOKUP(P109,データ２!$A$2:$B$92,2))</f>
        <v/>
      </c>
      <c r="R109" s="17"/>
      <c r="S109" s="18"/>
      <c r="T109" s="19"/>
      <c r="U109" s="19"/>
      <c r="W109" s="17"/>
      <c r="X109" s="18"/>
      <c r="Y109" s="17"/>
      <c r="Z109" s="18"/>
      <c r="AA109" s="17"/>
      <c r="AB109" s="18"/>
      <c r="AC109" s="17"/>
      <c r="AD109" s="18"/>
    </row>
    <row r="110" spans="1:30" ht="13.5" customHeight="1">
      <c r="A110" s="241" t="s">
        <v>6</v>
      </c>
      <c r="B110" s="242"/>
      <c r="C110" s="241" t="s">
        <v>6</v>
      </c>
      <c r="D110" s="242"/>
      <c r="E110" s="241" t="s">
        <v>6</v>
      </c>
      <c r="F110" s="242"/>
      <c r="I110" s="19"/>
      <c r="J110" s="19"/>
      <c r="L110" s="241" t="s">
        <v>6</v>
      </c>
      <c r="M110" s="242"/>
      <c r="P110" s="241" t="s">
        <v>6</v>
      </c>
      <c r="Q110" s="242"/>
      <c r="W110" s="28"/>
      <c r="X110" s="28"/>
      <c r="Y110" s="28"/>
      <c r="Z110" s="28"/>
      <c r="AA110" s="28"/>
      <c r="AB110" s="28"/>
    </row>
    <row r="111" spans="1:30" ht="13.5" customHeight="1"/>
    <row r="112" spans="1:30" ht="13.5" customHeight="1">
      <c r="A112" s="7" t="s">
        <v>42</v>
      </c>
      <c r="E112" s="7"/>
      <c r="J112" s="8"/>
      <c r="T112" s="7"/>
      <c r="W112" s="7"/>
      <c r="AA112" s="7"/>
    </row>
    <row r="113" spans="1:30" ht="13.5" customHeight="1">
      <c r="A113" s="9">
        <v>0.375</v>
      </c>
      <c r="B113" s="10"/>
      <c r="C113" s="10">
        <v>0.45833333333333331</v>
      </c>
      <c r="D113" s="10"/>
      <c r="E113" s="25">
        <v>0.5625</v>
      </c>
      <c r="F113" s="26">
        <v>0.66666666666666663</v>
      </c>
      <c r="G113" s="11"/>
      <c r="H113" s="12"/>
      <c r="I113" s="13"/>
      <c r="J113" s="14"/>
      <c r="R113" s="13"/>
      <c r="S113" s="14"/>
      <c r="T113" s="13"/>
      <c r="U113" s="13"/>
      <c r="W113" s="13"/>
      <c r="X113" s="13"/>
      <c r="Y113" s="13"/>
      <c r="Z113" s="13"/>
      <c r="AA113" s="11"/>
      <c r="AB113" s="12"/>
      <c r="AC113" s="11"/>
      <c r="AD113" s="12"/>
    </row>
    <row r="114" spans="1:30" ht="13.5" customHeight="1">
      <c r="A114" s="15"/>
      <c r="B114" s="16" t="str">
        <f>IF(A114="","",VLOOKUP(A114,データ２!$A$2:$B$92,2))</f>
        <v/>
      </c>
      <c r="C114" s="15"/>
      <c r="D114" s="16" t="str">
        <f>IF(C114="","",VLOOKUP(C114,データ２!$A$2:$B$92,2))</f>
        <v/>
      </c>
      <c r="E114" s="15"/>
      <c r="F114" s="16" t="str">
        <f>IF(E114="","",VLOOKUP(E114,データ２!$A$2:$B$92,2))</f>
        <v/>
      </c>
      <c r="G114" s="17"/>
      <c r="H114" s="18"/>
      <c r="I114" s="27"/>
      <c r="J114" s="19"/>
      <c r="R114" s="17"/>
      <c r="S114" s="18"/>
      <c r="T114" s="19"/>
      <c r="U114" s="19"/>
      <c r="W114" s="17"/>
      <c r="X114" s="18"/>
      <c r="Y114" s="17"/>
      <c r="Z114" s="18"/>
      <c r="AA114" s="17"/>
      <c r="AB114" s="18"/>
      <c r="AC114" s="17"/>
      <c r="AD114" s="18"/>
    </row>
    <row r="115" spans="1:30" ht="13.5" customHeight="1">
      <c r="A115" s="20"/>
      <c r="B115" s="21"/>
      <c r="C115" s="20"/>
      <c r="D115" s="21"/>
      <c r="E115" s="20"/>
      <c r="F115" s="21"/>
      <c r="G115" s="22"/>
      <c r="I115" s="19"/>
      <c r="J115" s="19"/>
      <c r="R115" s="22"/>
      <c r="T115" s="19"/>
      <c r="U115" s="19"/>
      <c r="W115" s="22"/>
      <c r="Y115" s="22"/>
      <c r="AA115" s="22"/>
      <c r="AC115" s="22"/>
    </row>
    <row r="116" spans="1:30" ht="13.5" customHeight="1">
      <c r="A116" s="23"/>
      <c r="B116" s="24" t="str">
        <f>IF(A116="","",VLOOKUP(A116,データ２!$A$2:$B$92,2))</f>
        <v/>
      </c>
      <c r="C116" s="23"/>
      <c r="D116" s="24" t="str">
        <f>IF(C116="","",VLOOKUP(C116,データ２!$A$2:$B$92,2))</f>
        <v/>
      </c>
      <c r="E116" s="23"/>
      <c r="F116" s="24" t="str">
        <f>IF(E116="","",VLOOKUP(E116,データ２!$A$2:$B$92,2))</f>
        <v/>
      </c>
      <c r="G116" s="17"/>
      <c r="H116" s="18"/>
      <c r="I116" s="19"/>
      <c r="J116" s="19"/>
      <c r="R116" s="17"/>
      <c r="S116" s="18"/>
      <c r="T116" s="19"/>
      <c r="U116" s="19"/>
      <c r="W116" s="17"/>
      <c r="X116" s="18"/>
      <c r="Y116" s="17"/>
      <c r="Z116" s="18"/>
      <c r="AA116" s="17"/>
      <c r="AB116" s="18"/>
      <c r="AC116" s="17"/>
      <c r="AD116" s="18"/>
    </row>
    <row r="117" spans="1:30" ht="13.5" customHeight="1">
      <c r="A117" s="241" t="s">
        <v>6</v>
      </c>
      <c r="B117" s="242"/>
      <c r="C117" s="241" t="s">
        <v>6</v>
      </c>
      <c r="D117" s="242"/>
      <c r="E117" s="241" t="s">
        <v>6</v>
      </c>
      <c r="F117" s="242"/>
      <c r="I117" s="19"/>
      <c r="J117" s="19"/>
      <c r="W117" s="28"/>
      <c r="X117" s="28"/>
      <c r="Y117" s="28"/>
      <c r="Z117" s="28"/>
      <c r="AA117" s="28"/>
      <c r="AB117" s="28"/>
    </row>
    <row r="118" spans="1:30" ht="13.5" customHeight="1"/>
    <row r="120" spans="1:30" s="1" customFormat="1" ht="18.75" customHeight="1">
      <c r="C120" s="2"/>
      <c r="D120" s="2"/>
      <c r="E120" s="2"/>
      <c r="F120" s="2"/>
      <c r="G120" s="2"/>
      <c r="H120" s="2"/>
      <c r="I120" s="2"/>
      <c r="K120" s="3" t="s">
        <v>25</v>
      </c>
      <c r="L120" s="2"/>
      <c r="M120" s="2"/>
      <c r="N120" s="2"/>
      <c r="O120" s="2"/>
      <c r="P120" s="2"/>
      <c r="Q120" s="2"/>
      <c r="R120" s="4"/>
      <c r="U120" s="5" t="s">
        <v>219</v>
      </c>
    </row>
    <row r="121" spans="1:30" s="1" customFormat="1" ht="18.75" customHeight="1">
      <c r="C121" s="2"/>
      <c r="D121" s="2"/>
      <c r="E121" s="2"/>
      <c r="F121" s="2"/>
      <c r="G121" s="2"/>
      <c r="H121" s="2"/>
      <c r="I121" s="2"/>
      <c r="K121" s="3"/>
      <c r="L121" s="2"/>
      <c r="M121" s="2"/>
      <c r="N121" s="2"/>
      <c r="O121" s="2"/>
      <c r="P121" s="2"/>
      <c r="Q121" s="2"/>
      <c r="R121" s="4"/>
      <c r="U121" s="6">
        <f ca="1">TODAY()</f>
        <v>46048</v>
      </c>
    </row>
    <row r="122" spans="1:30" ht="14.25" customHeight="1">
      <c r="A122" s="7" t="s">
        <v>47</v>
      </c>
      <c r="E122" s="7"/>
      <c r="I122" s="7"/>
      <c r="L122" s="7"/>
      <c r="P122" s="7"/>
      <c r="U122" s="8"/>
      <c r="W122" s="7"/>
      <c r="AA122" s="7"/>
    </row>
    <row r="123" spans="1:30" ht="13.5" customHeight="1">
      <c r="A123" s="9">
        <v>0.375</v>
      </c>
      <c r="B123" s="10"/>
      <c r="C123" s="10">
        <v>0.45833333333333331</v>
      </c>
      <c r="D123" s="10"/>
      <c r="E123" s="25">
        <v>0.54166666666666663</v>
      </c>
      <c r="F123" s="26">
        <v>0.66666666666666663</v>
      </c>
      <c r="G123" s="11"/>
      <c r="H123" s="12"/>
      <c r="I123" s="13"/>
      <c r="J123" s="14"/>
      <c r="L123" s="7" t="s">
        <v>53</v>
      </c>
      <c r="P123" s="7"/>
      <c r="R123" s="13"/>
      <c r="S123" s="14"/>
      <c r="T123" s="13"/>
      <c r="U123" s="13"/>
      <c r="W123" s="13"/>
      <c r="X123" s="13"/>
      <c r="Y123" s="13"/>
      <c r="Z123" s="13"/>
      <c r="AA123" s="11"/>
      <c r="AB123" s="12"/>
      <c r="AC123" s="11"/>
      <c r="AD123" s="12"/>
    </row>
    <row r="124" spans="1:30" ht="13.5" customHeight="1">
      <c r="A124" s="15"/>
      <c r="B124" s="16" t="str">
        <f>IF(A124="","",VLOOKUP(A124,データ２!$A$2:$B$92,2))</f>
        <v/>
      </c>
      <c r="C124" s="15"/>
      <c r="D124" s="16" t="str">
        <f>IF(C124="","",VLOOKUP(C124,データ２!$A$2:$B$92,2))</f>
        <v/>
      </c>
      <c r="E124" s="15"/>
      <c r="F124" s="16" t="str">
        <f>IF(E124="","",VLOOKUP(E124,データ２!$A$2:$B$92,2))</f>
        <v/>
      </c>
      <c r="G124" s="17"/>
      <c r="H124" s="18"/>
      <c r="I124" s="17"/>
      <c r="J124" s="18"/>
      <c r="L124" s="9">
        <v>0.375</v>
      </c>
      <c r="M124" s="10"/>
      <c r="N124" s="10">
        <v>0.45833333333333331</v>
      </c>
      <c r="O124" s="10"/>
      <c r="P124" s="25">
        <v>0.54166666666666663</v>
      </c>
      <c r="Q124" s="26">
        <v>0.66666666666666663</v>
      </c>
      <c r="R124" s="17"/>
      <c r="S124" s="18"/>
      <c r="T124" s="19"/>
      <c r="U124" s="19"/>
      <c r="W124" s="17"/>
      <c r="X124" s="18"/>
      <c r="Y124" s="17"/>
      <c r="Z124" s="18"/>
      <c r="AA124" s="17"/>
      <c r="AB124" s="18"/>
      <c r="AC124" s="17"/>
      <c r="AD124" s="18"/>
    </row>
    <row r="125" spans="1:30" ht="13.5" customHeight="1">
      <c r="A125" s="20"/>
      <c r="B125" s="21"/>
      <c r="C125" s="20"/>
      <c r="D125" s="21"/>
      <c r="E125" s="20"/>
      <c r="F125" s="21"/>
      <c r="G125" s="22"/>
      <c r="I125" s="22"/>
      <c r="L125" s="15"/>
      <c r="M125" s="16" t="str">
        <f>IF(L125="","",VLOOKUP(L125,データ２!$A$2:$B$92,2))</f>
        <v/>
      </c>
      <c r="N125" s="15"/>
      <c r="O125" s="16" t="str">
        <f>IF(N125="","",VLOOKUP(N125,データ２!$A$2:$B$92,2))</f>
        <v/>
      </c>
      <c r="P125" s="15"/>
      <c r="Q125" s="16" t="str">
        <f>IF(P125="","",VLOOKUP(P125,データ２!$A$2:$B$92,2))</f>
        <v/>
      </c>
      <c r="R125" s="22"/>
      <c r="T125" s="19"/>
      <c r="U125" s="19"/>
      <c r="W125" s="22"/>
      <c r="Y125" s="22"/>
      <c r="AA125" s="22"/>
      <c r="AC125" s="22"/>
    </row>
    <row r="126" spans="1:30" ht="13.5" customHeight="1">
      <c r="A126" s="23"/>
      <c r="B126" s="24" t="str">
        <f>IF(A126="","",VLOOKUP(A126,データ２!$A$2:$B$92,2))</f>
        <v/>
      </c>
      <c r="C126" s="23"/>
      <c r="D126" s="24" t="str">
        <f>IF(C126="","",VLOOKUP(C126,データ２!$A$2:$B$92,2))</f>
        <v/>
      </c>
      <c r="E126" s="23"/>
      <c r="F126" s="24" t="str">
        <f>IF(E126="","",VLOOKUP(E126,データ２!$A$2:$B$92,2))</f>
        <v/>
      </c>
      <c r="G126" s="17"/>
      <c r="H126" s="18"/>
      <c r="I126" s="17"/>
      <c r="J126" s="18"/>
      <c r="L126" s="20"/>
      <c r="M126" s="21"/>
      <c r="N126" s="20"/>
      <c r="O126" s="21"/>
      <c r="P126" s="20"/>
      <c r="Q126" s="21"/>
      <c r="R126" s="17"/>
      <c r="S126" s="18"/>
      <c r="T126" s="19"/>
      <c r="U126" s="19"/>
      <c r="W126" s="17"/>
      <c r="X126" s="18"/>
      <c r="Y126" s="17"/>
      <c r="Z126" s="18"/>
      <c r="AA126" s="17"/>
      <c r="AB126" s="18"/>
      <c r="AC126" s="17"/>
      <c r="AD126" s="18"/>
    </row>
    <row r="127" spans="1:30" ht="13.5" customHeight="1">
      <c r="A127" s="241" t="s">
        <v>6</v>
      </c>
      <c r="B127" s="242"/>
      <c r="C127" s="241" t="s">
        <v>6</v>
      </c>
      <c r="D127" s="242"/>
      <c r="E127" s="241" t="s">
        <v>6</v>
      </c>
      <c r="F127" s="242"/>
      <c r="L127" s="23"/>
      <c r="M127" s="24" t="str">
        <f>IF(L127="","",VLOOKUP(L127,データ２!$A$2:$B$92,2))</f>
        <v/>
      </c>
      <c r="N127" s="23"/>
      <c r="O127" s="24" t="str">
        <f>IF(N127="","",VLOOKUP(N127,データ２!$A$2:$B$92,2))</f>
        <v/>
      </c>
      <c r="P127" s="23"/>
      <c r="Q127" s="24" t="str">
        <f>IF(P127="","",VLOOKUP(P127,データ２!$A$2:$B$92,2))</f>
        <v/>
      </c>
    </row>
    <row r="128" spans="1:30" ht="13.5" customHeight="1">
      <c r="L128" s="241" t="s">
        <v>6</v>
      </c>
      <c r="M128" s="242"/>
      <c r="N128" s="241" t="s">
        <v>6</v>
      </c>
      <c r="O128" s="242"/>
      <c r="P128" s="241" t="s">
        <v>6</v>
      </c>
      <c r="Q128" s="242"/>
      <c r="W128" s="7"/>
      <c r="AA128" s="7"/>
    </row>
    <row r="129" spans="1:30" ht="13.5" customHeight="1">
      <c r="A129" s="7" t="s">
        <v>48</v>
      </c>
      <c r="E129" s="7"/>
      <c r="J129" s="8"/>
      <c r="T129" s="7"/>
      <c r="W129" s="7"/>
      <c r="AA129" s="7"/>
    </row>
    <row r="130" spans="1:30" ht="13.5" customHeight="1">
      <c r="A130" s="9">
        <v>0.375</v>
      </c>
      <c r="B130" s="10"/>
      <c r="C130" s="10">
        <v>0.45833333333333331</v>
      </c>
      <c r="D130" s="10"/>
      <c r="E130" s="25">
        <v>0.54166666666666663</v>
      </c>
      <c r="F130" s="26">
        <v>0.66666666666666663</v>
      </c>
      <c r="G130" s="11"/>
      <c r="H130" s="12"/>
      <c r="I130" s="13"/>
      <c r="J130" s="14"/>
      <c r="L130" s="7" t="s">
        <v>54</v>
      </c>
      <c r="P130" s="7"/>
      <c r="R130" s="13"/>
      <c r="S130" s="14"/>
      <c r="T130" s="13"/>
      <c r="U130" s="13"/>
      <c r="W130" s="13"/>
      <c r="X130" s="13"/>
      <c r="Y130" s="13"/>
      <c r="Z130" s="13"/>
      <c r="AA130" s="11"/>
      <c r="AB130" s="12"/>
      <c r="AC130" s="11"/>
      <c r="AD130" s="12"/>
    </row>
    <row r="131" spans="1:30" ht="13.5" customHeight="1">
      <c r="A131" s="246" t="s">
        <v>209</v>
      </c>
      <c r="B131" s="247"/>
      <c r="C131" s="15"/>
      <c r="D131" s="16" t="str">
        <f>IF(C131="","",VLOOKUP(C131,データ２!$A$2:$B$92,2))</f>
        <v/>
      </c>
      <c r="E131" s="15"/>
      <c r="F131" s="16" t="str">
        <f>IF(E131="","",VLOOKUP(E131,データ２!$A$2:$B$92,2))</f>
        <v/>
      </c>
      <c r="G131" s="17"/>
      <c r="H131" s="18"/>
      <c r="I131" s="27"/>
      <c r="J131" s="19"/>
      <c r="L131" s="9">
        <v>0.375</v>
      </c>
      <c r="M131" s="10"/>
      <c r="N131" s="10">
        <v>0.45833333333333331</v>
      </c>
      <c r="O131" s="10"/>
      <c r="P131" s="25">
        <v>0.54166666666666663</v>
      </c>
      <c r="Q131" s="26">
        <v>0.66666666666666663</v>
      </c>
      <c r="R131" s="17"/>
      <c r="S131" s="18"/>
      <c r="T131" s="19"/>
      <c r="U131" s="19"/>
      <c r="W131" s="17"/>
      <c r="X131" s="18"/>
      <c r="Y131" s="17"/>
      <c r="Z131" s="18"/>
      <c r="AA131" s="17"/>
      <c r="AB131" s="18"/>
      <c r="AC131" s="17"/>
      <c r="AD131" s="18"/>
    </row>
    <row r="132" spans="1:30" ht="13.5" customHeight="1">
      <c r="A132" s="248"/>
      <c r="B132" s="249"/>
      <c r="C132" s="20"/>
      <c r="D132" s="21"/>
      <c r="E132" s="20"/>
      <c r="F132" s="21"/>
      <c r="G132" s="22"/>
      <c r="I132" s="19"/>
      <c r="J132" s="19"/>
      <c r="L132" s="246" t="s">
        <v>209</v>
      </c>
      <c r="M132" s="247"/>
      <c r="N132" s="246" t="s">
        <v>209</v>
      </c>
      <c r="O132" s="247"/>
      <c r="P132" s="246" t="s">
        <v>209</v>
      </c>
      <c r="Q132" s="247"/>
      <c r="R132" s="22"/>
      <c r="T132" s="19"/>
      <c r="U132" s="19"/>
      <c r="W132" s="22"/>
      <c r="Y132" s="22"/>
      <c r="AA132" s="22"/>
      <c r="AC132" s="22"/>
    </row>
    <row r="133" spans="1:30" ht="13.5" customHeight="1">
      <c r="A133" s="248"/>
      <c r="B133" s="249"/>
      <c r="C133" s="23"/>
      <c r="D133" s="24" t="str">
        <f>IF(C133="","",VLOOKUP(C133,データ２!$A$2:$B$92,2))</f>
        <v/>
      </c>
      <c r="E133" s="23"/>
      <c r="F133" s="24" t="str">
        <f>IF(E133="","",VLOOKUP(E133,データ２!$A$2:$B$92,2))</f>
        <v/>
      </c>
      <c r="G133" s="17"/>
      <c r="H133" s="18"/>
      <c r="I133" s="19"/>
      <c r="J133" s="19"/>
      <c r="L133" s="248"/>
      <c r="M133" s="249"/>
      <c r="N133" s="248"/>
      <c r="O133" s="249"/>
      <c r="P133" s="248"/>
      <c r="Q133" s="249"/>
      <c r="R133" s="17"/>
      <c r="S133" s="18"/>
      <c r="T133" s="19"/>
      <c r="U133" s="19"/>
      <c r="W133" s="17"/>
      <c r="X133" s="18"/>
      <c r="Y133" s="17"/>
      <c r="Z133" s="18"/>
      <c r="AA133" s="17"/>
      <c r="AB133" s="18"/>
      <c r="AC133" s="17"/>
      <c r="AD133" s="18"/>
    </row>
    <row r="134" spans="1:30" ht="13.5" customHeight="1">
      <c r="A134" s="250"/>
      <c r="B134" s="251"/>
      <c r="C134" s="241" t="s">
        <v>6</v>
      </c>
      <c r="D134" s="242"/>
      <c r="E134" s="241" t="s">
        <v>6</v>
      </c>
      <c r="F134" s="242"/>
      <c r="I134" s="19"/>
      <c r="J134" s="19"/>
      <c r="L134" s="248"/>
      <c r="M134" s="249"/>
      <c r="N134" s="248"/>
      <c r="O134" s="249"/>
      <c r="P134" s="248"/>
      <c r="Q134" s="249"/>
      <c r="W134" s="28"/>
      <c r="X134" s="28"/>
      <c r="Y134" s="28"/>
      <c r="Z134" s="28"/>
      <c r="AA134" s="28"/>
      <c r="AB134" s="28"/>
    </row>
    <row r="135" spans="1:30" ht="13.5" customHeight="1">
      <c r="L135" s="250"/>
      <c r="M135" s="251"/>
      <c r="N135" s="250"/>
      <c r="O135" s="251"/>
      <c r="P135" s="250"/>
      <c r="Q135" s="251"/>
    </row>
    <row r="136" spans="1:30" ht="13.5" customHeight="1">
      <c r="A136" s="7" t="s">
        <v>49</v>
      </c>
      <c r="E136" s="7"/>
      <c r="J136" s="8"/>
      <c r="T136" s="7"/>
      <c r="W136" s="7"/>
      <c r="AA136" s="7"/>
    </row>
    <row r="137" spans="1:30" ht="13.5" customHeight="1">
      <c r="A137" s="9">
        <v>0.375</v>
      </c>
      <c r="B137" s="10"/>
      <c r="C137" s="10">
        <v>0.47916666666666669</v>
      </c>
      <c r="D137" s="10"/>
      <c r="E137" s="25">
        <v>0.5625</v>
      </c>
      <c r="F137" s="26">
        <v>0.66666666666666663</v>
      </c>
      <c r="G137" s="11"/>
      <c r="H137" s="12"/>
      <c r="I137" s="13"/>
      <c r="J137" s="14"/>
      <c r="L137" s="7" t="s">
        <v>55</v>
      </c>
      <c r="P137" s="7"/>
      <c r="R137" s="13"/>
      <c r="S137" s="14"/>
      <c r="T137" s="13"/>
      <c r="U137" s="13"/>
      <c r="W137" s="13"/>
      <c r="X137" s="13"/>
      <c r="Y137" s="13"/>
      <c r="Z137" s="13"/>
      <c r="AA137" s="11"/>
      <c r="AB137" s="12"/>
      <c r="AC137" s="11"/>
      <c r="AD137" s="12"/>
    </row>
    <row r="138" spans="1:30" ht="13.5" customHeight="1">
      <c r="A138" s="15"/>
      <c r="B138" s="16" t="str">
        <f>IF(A138="","",VLOOKUP(A138,データ２!$A$2:$B$92,2))</f>
        <v/>
      </c>
      <c r="C138" s="15"/>
      <c r="D138" s="16" t="str">
        <f>IF(C138="","",VLOOKUP(C138,データ２!$A$2:$B$92,2))</f>
        <v/>
      </c>
      <c r="E138" s="15"/>
      <c r="F138" s="16" t="str">
        <f>IF(E138="","",VLOOKUP(E138,データ２!$A$2:$B$92,2))</f>
        <v/>
      </c>
      <c r="G138" s="17"/>
      <c r="H138" s="18"/>
      <c r="I138" s="27"/>
      <c r="J138" s="19"/>
      <c r="L138" s="9">
        <v>0.375</v>
      </c>
      <c r="M138" s="10"/>
      <c r="N138" s="10">
        <v>0.45833333333333331</v>
      </c>
      <c r="O138" s="10"/>
      <c r="P138" s="25">
        <v>0.54166666666666663</v>
      </c>
      <c r="Q138" s="26">
        <v>0.66666666666666663</v>
      </c>
      <c r="R138" s="17"/>
      <c r="S138" s="18"/>
      <c r="T138" s="19"/>
      <c r="U138" s="19"/>
      <c r="W138" s="17"/>
      <c r="X138" s="18"/>
      <c r="Y138" s="17"/>
      <c r="Z138" s="18"/>
      <c r="AA138" s="17"/>
      <c r="AB138" s="18"/>
      <c r="AC138" s="17"/>
      <c r="AD138" s="18"/>
    </row>
    <row r="139" spans="1:30" ht="13.5" customHeight="1">
      <c r="A139" s="20"/>
      <c r="B139" s="21"/>
      <c r="C139" s="20"/>
      <c r="D139" s="21"/>
      <c r="E139" s="20"/>
      <c r="F139" s="21"/>
      <c r="G139" s="22"/>
      <c r="I139" s="19"/>
      <c r="J139" s="19"/>
      <c r="L139" s="15"/>
      <c r="M139" s="16" t="str">
        <f>IF(L139="","",VLOOKUP(L139,データ２!$A$2:$B$92,2))</f>
        <v/>
      </c>
      <c r="N139" s="15"/>
      <c r="O139" s="16" t="str">
        <f>IF(N139="","",VLOOKUP(N139,データ２!$A$2:$B$92,2))</f>
        <v/>
      </c>
      <c r="P139" s="15"/>
      <c r="Q139" s="16" t="str">
        <f>IF(P139="","",VLOOKUP(P139,データ２!$A$2:$B$92,2))</f>
        <v/>
      </c>
      <c r="R139" s="22"/>
      <c r="T139" s="19"/>
      <c r="U139" s="19"/>
      <c r="W139" s="22"/>
      <c r="Y139" s="22"/>
      <c r="AA139" s="22"/>
      <c r="AC139" s="22"/>
    </row>
    <row r="140" spans="1:30" ht="13.5" customHeight="1">
      <c r="A140" s="23"/>
      <c r="B140" s="24" t="str">
        <f>IF(A140="","",VLOOKUP(A140,データ２!$A$2:$B$92,2))</f>
        <v/>
      </c>
      <c r="C140" s="23"/>
      <c r="D140" s="24" t="str">
        <f>IF(C140="","",VLOOKUP(C140,データ２!$A$2:$B$92,2))</f>
        <v/>
      </c>
      <c r="E140" s="23"/>
      <c r="F140" s="24" t="str">
        <f>IF(E140="","",VLOOKUP(E140,データ２!$A$2:$B$92,2))</f>
        <v/>
      </c>
      <c r="G140" s="17"/>
      <c r="H140" s="18"/>
      <c r="I140" s="19"/>
      <c r="J140" s="19"/>
      <c r="L140" s="20"/>
      <c r="M140" s="21"/>
      <c r="N140" s="20"/>
      <c r="O140" s="21"/>
      <c r="P140" s="20"/>
      <c r="Q140" s="21"/>
      <c r="R140" s="17"/>
      <c r="S140" s="18"/>
      <c r="T140" s="19"/>
      <c r="U140" s="19"/>
      <c r="W140" s="17"/>
      <c r="X140" s="18"/>
      <c r="Y140" s="17"/>
      <c r="Z140" s="18"/>
      <c r="AA140" s="17"/>
      <c r="AB140" s="18"/>
      <c r="AC140" s="17"/>
      <c r="AD140" s="18"/>
    </row>
    <row r="141" spans="1:30" ht="13.5" customHeight="1">
      <c r="A141" s="241" t="s">
        <v>6</v>
      </c>
      <c r="B141" s="242"/>
      <c r="C141" s="241" t="s">
        <v>6</v>
      </c>
      <c r="D141" s="242"/>
      <c r="E141" s="241" t="s">
        <v>6</v>
      </c>
      <c r="F141" s="242"/>
      <c r="I141" s="19"/>
      <c r="J141" s="19"/>
      <c r="L141" s="23"/>
      <c r="M141" s="24" t="str">
        <f>IF(L141="","",VLOOKUP(L141,データ２!$A$2:$B$92,2))</f>
        <v/>
      </c>
      <c r="N141" s="23"/>
      <c r="O141" s="24" t="str">
        <f>IF(N141="","",VLOOKUP(N141,データ２!$A$2:$B$92,2))</f>
        <v/>
      </c>
      <c r="P141" s="23"/>
      <c r="Q141" s="24" t="str">
        <f>IF(P141="","",VLOOKUP(P141,データ２!$A$2:$B$92,2))</f>
        <v/>
      </c>
      <c r="W141" s="28"/>
      <c r="X141" s="28"/>
      <c r="Y141" s="28"/>
      <c r="Z141" s="28"/>
      <c r="AA141" s="28"/>
      <c r="AB141" s="28"/>
    </row>
    <row r="142" spans="1:30" ht="13.5" customHeight="1">
      <c r="L142" s="241" t="s">
        <v>6</v>
      </c>
      <c r="M142" s="242"/>
      <c r="N142" s="241" t="s">
        <v>6</v>
      </c>
      <c r="O142" s="242"/>
      <c r="P142" s="241" t="s">
        <v>6</v>
      </c>
      <c r="Q142" s="242"/>
    </row>
    <row r="143" spans="1:30" ht="13.5" customHeight="1">
      <c r="A143" s="7" t="s">
        <v>217</v>
      </c>
      <c r="J143" s="8"/>
      <c r="T143" s="7"/>
      <c r="W143" s="7"/>
      <c r="AA143" s="7"/>
    </row>
    <row r="144" spans="1:30" ht="13.5" customHeight="1">
      <c r="A144" s="9">
        <v>0.33333333333333331</v>
      </c>
      <c r="B144" s="10"/>
      <c r="C144" s="10">
        <v>0.5</v>
      </c>
      <c r="D144" s="30">
        <v>0.66666666666666663</v>
      </c>
      <c r="G144" s="11"/>
      <c r="H144" s="12"/>
      <c r="I144" s="13"/>
      <c r="J144" s="14"/>
      <c r="L144" s="7" t="s">
        <v>56</v>
      </c>
      <c r="P144" s="7"/>
      <c r="R144" s="13"/>
      <c r="S144" s="14"/>
      <c r="T144" s="13"/>
      <c r="U144" s="13"/>
      <c r="W144" s="13"/>
      <c r="X144" s="13"/>
      <c r="Y144" s="13"/>
      <c r="Z144" s="13"/>
      <c r="AA144" s="11"/>
      <c r="AB144" s="12"/>
      <c r="AC144" s="11"/>
      <c r="AD144" s="12"/>
    </row>
    <row r="145" spans="1:30" ht="13.5" customHeight="1">
      <c r="A145" s="15">
        <v>33</v>
      </c>
      <c r="B145" s="16" t="str">
        <f>IF(A145="","",VLOOKUP(A145,データ２!$A$2:$B$92,2))</f>
        <v>ボールメイツ</v>
      </c>
      <c r="C145" s="15">
        <v>31</v>
      </c>
      <c r="D145" s="16" t="str">
        <f>IF(C145="","",VLOOKUP(C145,データ２!$A$2:$B$92,2))</f>
        <v>サンジュニア</v>
      </c>
      <c r="G145" s="17"/>
      <c r="H145" s="18"/>
      <c r="I145" s="27"/>
      <c r="J145" s="19"/>
      <c r="L145" s="9">
        <v>0.33333333333333331</v>
      </c>
      <c r="M145" s="10"/>
      <c r="N145" s="10">
        <v>0.5</v>
      </c>
      <c r="O145" s="30">
        <v>0.66666666666666663</v>
      </c>
      <c r="P145" s="11"/>
      <c r="Q145" s="12"/>
      <c r="R145" s="17"/>
      <c r="S145" s="18"/>
      <c r="T145" s="19"/>
      <c r="U145" s="19"/>
      <c r="W145" s="17"/>
      <c r="X145" s="18"/>
      <c r="Y145" s="17"/>
      <c r="Z145" s="18"/>
      <c r="AA145" s="17"/>
      <c r="AB145" s="18"/>
      <c r="AC145" s="17"/>
      <c r="AD145" s="18"/>
    </row>
    <row r="146" spans="1:30" ht="13.5" customHeight="1">
      <c r="A146" s="20" t="s">
        <v>15</v>
      </c>
      <c r="B146" s="21"/>
      <c r="C146" s="20" t="s">
        <v>15</v>
      </c>
      <c r="D146" s="21"/>
      <c r="G146" s="22"/>
      <c r="I146" s="19"/>
      <c r="J146" s="19"/>
      <c r="L146" s="15"/>
      <c r="M146" s="16" t="str">
        <f>IF(L146="","",VLOOKUP(L146,データ２!$A$2:$B$92,2))</f>
        <v/>
      </c>
      <c r="N146" s="15"/>
      <c r="O146" s="16" t="str">
        <f>IF(N146="","",VLOOKUP(N146,データ２!$A$2:$B$92,2))</f>
        <v/>
      </c>
      <c r="P146" s="17"/>
      <c r="Q146" s="18"/>
      <c r="R146" s="22"/>
      <c r="T146" s="19"/>
      <c r="U146" s="19"/>
      <c r="W146" s="22"/>
      <c r="Y146" s="22"/>
      <c r="AA146" s="22"/>
      <c r="AC146" s="22"/>
    </row>
    <row r="147" spans="1:30" ht="13.5" customHeight="1">
      <c r="A147" s="23"/>
      <c r="B147" s="24" t="str">
        <f>IF(A147="","",VLOOKUP(A147,データ２!$A$2:$B$92,2))</f>
        <v/>
      </c>
      <c r="C147" s="23"/>
      <c r="D147" s="24" t="str">
        <f>IF(C147="","",VLOOKUP(C147,データ２!$A$2:$B$92,2))</f>
        <v/>
      </c>
      <c r="G147" s="17"/>
      <c r="H147" s="18"/>
      <c r="I147" s="19"/>
      <c r="J147" s="19"/>
      <c r="L147" s="20" t="s">
        <v>18</v>
      </c>
      <c r="M147" s="21"/>
      <c r="N147" s="20" t="s">
        <v>18</v>
      </c>
      <c r="O147" s="21"/>
      <c r="P147" s="22"/>
      <c r="R147" s="17"/>
      <c r="S147" s="18"/>
      <c r="T147" s="19"/>
      <c r="U147" s="19"/>
      <c r="W147" s="17"/>
      <c r="X147" s="18"/>
      <c r="Y147" s="17"/>
      <c r="Z147" s="18"/>
      <c r="AA147" s="17"/>
      <c r="AB147" s="18"/>
      <c r="AC147" s="17"/>
      <c r="AD147" s="18"/>
    </row>
    <row r="148" spans="1:30" ht="13.5" customHeight="1">
      <c r="A148" s="241" t="s">
        <v>6</v>
      </c>
      <c r="B148" s="242"/>
      <c r="C148" s="241" t="s">
        <v>6</v>
      </c>
      <c r="D148" s="242"/>
      <c r="I148" s="19"/>
      <c r="J148" s="19"/>
      <c r="L148" s="23"/>
      <c r="M148" s="24" t="str">
        <f>IF(L148="","",VLOOKUP(L148,データ２!$A$2:$B$92,2))</f>
        <v/>
      </c>
      <c r="N148" s="23"/>
      <c r="O148" s="24" t="str">
        <f>IF(N148="","",VLOOKUP(N148,データ２!$A$2:$B$92,2))</f>
        <v/>
      </c>
      <c r="P148" s="17"/>
      <c r="Q148" s="18"/>
      <c r="W148" s="28"/>
      <c r="X148" s="28"/>
      <c r="Y148" s="28"/>
      <c r="Z148" s="28"/>
      <c r="AA148" s="28"/>
      <c r="AB148" s="28"/>
    </row>
    <row r="149" spans="1:30" ht="13.5" customHeight="1">
      <c r="L149" s="241" t="s">
        <v>6</v>
      </c>
      <c r="M149" s="242"/>
      <c r="N149" s="241" t="s">
        <v>6</v>
      </c>
      <c r="O149" s="242"/>
      <c r="Q149" s="29"/>
    </row>
    <row r="150" spans="1:30" ht="14.25" customHeight="1">
      <c r="A150" s="7" t="s">
        <v>50</v>
      </c>
      <c r="E150" s="7"/>
      <c r="I150" s="7"/>
      <c r="U150" s="8"/>
      <c r="W150" s="7"/>
      <c r="AA150" s="7"/>
    </row>
    <row r="151" spans="1:30" ht="13.5" customHeight="1">
      <c r="A151" s="9">
        <v>0.375</v>
      </c>
      <c r="B151" s="10"/>
      <c r="C151" s="10">
        <v>0.45833333333333331</v>
      </c>
      <c r="D151" s="10"/>
      <c r="E151" s="25">
        <v>0.54166666666666663</v>
      </c>
      <c r="F151" s="26">
        <v>0.66666666666666663</v>
      </c>
      <c r="G151" s="11"/>
      <c r="H151" s="12"/>
      <c r="I151" s="13"/>
      <c r="J151" s="14"/>
      <c r="L151" s="7" t="s">
        <v>57</v>
      </c>
      <c r="P151" s="7"/>
      <c r="R151" s="13"/>
      <c r="S151" s="14"/>
      <c r="T151" s="13"/>
      <c r="U151" s="13"/>
      <c r="W151" s="13"/>
      <c r="X151" s="13"/>
      <c r="Y151" s="13"/>
      <c r="Z151" s="13"/>
      <c r="AA151" s="11"/>
      <c r="AB151" s="12"/>
      <c r="AC151" s="11"/>
      <c r="AD151" s="12"/>
    </row>
    <row r="152" spans="1:30" ht="13.5" customHeight="1">
      <c r="A152" s="15"/>
      <c r="B152" s="16" t="str">
        <f>IF(A152="","",VLOOKUP(A152,データ２!$A$2:$B$92,2))</f>
        <v/>
      </c>
      <c r="C152" s="15"/>
      <c r="D152" s="16" t="str">
        <f>IF(C152="","",VLOOKUP(C152,データ２!$A$2:$B$92,2))</f>
        <v/>
      </c>
      <c r="E152" s="15"/>
      <c r="F152" s="16" t="str">
        <f>IF(E152="","",VLOOKUP(E152,データ２!$A$2:$B$92,2))</f>
        <v/>
      </c>
      <c r="G152" s="17"/>
      <c r="H152" s="18"/>
      <c r="I152" s="17"/>
      <c r="J152" s="18"/>
      <c r="L152" s="9">
        <v>0.375</v>
      </c>
      <c r="M152" s="10"/>
      <c r="N152" s="10">
        <v>0.58333333333333337</v>
      </c>
      <c r="O152" s="30">
        <v>0.79166666666666663</v>
      </c>
      <c r="P152" s="11"/>
      <c r="Q152" s="12"/>
      <c r="R152" s="17"/>
      <c r="S152" s="18"/>
      <c r="T152" s="19"/>
      <c r="U152" s="19"/>
      <c r="W152" s="17"/>
      <c r="X152" s="18"/>
      <c r="Y152" s="17"/>
      <c r="Z152" s="18"/>
      <c r="AA152" s="17"/>
      <c r="AB152" s="18"/>
      <c r="AC152" s="17"/>
      <c r="AD152" s="18"/>
    </row>
    <row r="153" spans="1:30" ht="13.5" customHeight="1">
      <c r="A153" s="20"/>
      <c r="B153" s="21"/>
      <c r="C153" s="20"/>
      <c r="D153" s="21"/>
      <c r="E153" s="20"/>
      <c r="F153" s="21"/>
      <c r="G153" s="22"/>
      <c r="I153" s="22"/>
      <c r="L153" s="15">
        <v>33</v>
      </c>
      <c r="M153" s="16" t="str">
        <f>IF(L153="","",VLOOKUP(L153,データ２!$A$2:$B$92,2))</f>
        <v>ボールメイツ</v>
      </c>
      <c r="N153" s="15">
        <v>32</v>
      </c>
      <c r="O153" s="16" t="str">
        <f>IF(N153="","",VLOOKUP(N153,データ２!$A$2:$B$92,2))</f>
        <v>ドルフィンズ</v>
      </c>
      <c r="P153" s="17"/>
      <c r="Q153" s="18"/>
      <c r="R153" s="22"/>
      <c r="T153" s="19"/>
      <c r="U153" s="19"/>
      <c r="W153" s="22"/>
      <c r="Y153" s="22"/>
      <c r="AA153" s="22"/>
      <c r="AC153" s="22"/>
    </row>
    <row r="154" spans="1:30" ht="13.5" customHeight="1">
      <c r="A154" s="23"/>
      <c r="B154" s="24" t="str">
        <f>IF(A154="","",VLOOKUP(A154,データ２!$A$2:$B$92,2))</f>
        <v/>
      </c>
      <c r="C154" s="23"/>
      <c r="D154" s="24" t="str">
        <f>IF(C154="","",VLOOKUP(C154,データ２!$A$2:$B$92,2))</f>
        <v/>
      </c>
      <c r="E154" s="23"/>
      <c r="F154" s="24" t="str">
        <f>IF(E154="","",VLOOKUP(E154,データ２!$A$2:$B$92,2))</f>
        <v/>
      </c>
      <c r="G154" s="17"/>
      <c r="H154" s="18"/>
      <c r="I154" s="17"/>
      <c r="J154" s="18"/>
      <c r="L154" s="20" t="s">
        <v>15</v>
      </c>
      <c r="M154" s="21"/>
      <c r="N154" s="20" t="s">
        <v>15</v>
      </c>
      <c r="O154" s="21"/>
      <c r="P154" s="22"/>
      <c r="R154" s="17"/>
      <c r="S154" s="18"/>
      <c r="T154" s="19"/>
      <c r="U154" s="19"/>
      <c r="W154" s="17"/>
      <c r="X154" s="18"/>
      <c r="Y154" s="17"/>
      <c r="Z154" s="18"/>
      <c r="AA154" s="17"/>
      <c r="AB154" s="18"/>
      <c r="AC154" s="17"/>
      <c r="AD154" s="18"/>
    </row>
    <row r="155" spans="1:30" ht="13.5" customHeight="1">
      <c r="A155" s="241" t="s">
        <v>6</v>
      </c>
      <c r="B155" s="242"/>
      <c r="C155" s="241" t="s">
        <v>6</v>
      </c>
      <c r="D155" s="242"/>
      <c r="E155" s="241" t="s">
        <v>6</v>
      </c>
      <c r="F155" s="242"/>
      <c r="L155" s="23"/>
      <c r="M155" s="24" t="str">
        <f>IF(L155="","",VLOOKUP(L155,データ２!$A$2:$B$92,2))</f>
        <v/>
      </c>
      <c r="N155" s="23"/>
      <c r="O155" s="24" t="str">
        <f>IF(N155="","",VLOOKUP(N155,データ２!$A$2:$B$92,2))</f>
        <v/>
      </c>
      <c r="P155" s="17"/>
      <c r="Q155" s="18"/>
    </row>
    <row r="156" spans="1:30" ht="13.5" customHeight="1">
      <c r="L156" s="241" t="s">
        <v>6</v>
      </c>
      <c r="M156" s="242"/>
      <c r="N156" s="241" t="s">
        <v>6</v>
      </c>
      <c r="O156" s="242"/>
      <c r="P156" s="245"/>
      <c r="Q156" s="245"/>
      <c r="W156" s="7"/>
      <c r="AA156" s="7"/>
    </row>
    <row r="157" spans="1:30" ht="13.5" customHeight="1">
      <c r="A157" s="7" t="s">
        <v>51</v>
      </c>
      <c r="E157" s="7"/>
      <c r="J157" s="8"/>
      <c r="L157" s="7"/>
      <c r="P157" s="7"/>
      <c r="T157" s="7"/>
      <c r="W157" s="7"/>
      <c r="AA157" s="7"/>
    </row>
    <row r="158" spans="1:30" ht="13.5" customHeight="1">
      <c r="A158" s="9">
        <v>0.375</v>
      </c>
      <c r="B158" s="10"/>
      <c r="C158" s="10">
        <v>0.45833333333333331</v>
      </c>
      <c r="D158" s="10"/>
      <c r="E158" s="25">
        <v>0.54166666666666663</v>
      </c>
      <c r="F158" s="26">
        <v>0.66666666666666663</v>
      </c>
      <c r="G158" s="11"/>
      <c r="H158" s="12"/>
      <c r="I158" s="13"/>
      <c r="J158" s="14"/>
      <c r="L158" s="13"/>
      <c r="M158" s="13"/>
      <c r="N158" s="13"/>
      <c r="O158" s="13"/>
      <c r="P158" s="11"/>
      <c r="Q158" s="12"/>
      <c r="R158" s="13"/>
      <c r="S158" s="14"/>
      <c r="T158" s="13"/>
      <c r="U158" s="13"/>
      <c r="W158" s="13"/>
      <c r="X158" s="13"/>
      <c r="Y158" s="13"/>
      <c r="Z158" s="13"/>
      <c r="AA158" s="11"/>
      <c r="AB158" s="12"/>
      <c r="AC158" s="11"/>
      <c r="AD158" s="12"/>
    </row>
    <row r="159" spans="1:30" ht="13.5" customHeight="1">
      <c r="A159" s="15"/>
      <c r="B159" s="16" t="str">
        <f>IF(A159="","",VLOOKUP(A159,データ２!$A$2:$B$92,2))</f>
        <v/>
      </c>
      <c r="C159" s="15"/>
      <c r="D159" s="16" t="str">
        <f>IF(C159="","",VLOOKUP(C159,データ２!$A$2:$B$92,2))</f>
        <v/>
      </c>
      <c r="E159" s="15"/>
      <c r="F159" s="16" t="str">
        <f>IF(E159="","",VLOOKUP(E159,データ２!$A$2:$B$92,2))</f>
        <v/>
      </c>
      <c r="G159" s="17"/>
      <c r="H159" s="18"/>
      <c r="I159" s="27"/>
      <c r="J159" s="19"/>
      <c r="L159" s="17"/>
      <c r="M159" s="18"/>
      <c r="N159" s="17"/>
      <c r="O159" s="18"/>
      <c r="P159" s="17"/>
      <c r="Q159" s="18"/>
      <c r="R159" s="17"/>
      <c r="S159" s="18"/>
      <c r="T159" s="19"/>
      <c r="U159" s="19"/>
      <c r="W159" s="17"/>
      <c r="X159" s="18"/>
      <c r="Y159" s="17"/>
      <c r="Z159" s="18"/>
      <c r="AA159" s="17"/>
      <c r="AB159" s="18"/>
      <c r="AC159" s="17"/>
      <c r="AD159" s="18"/>
    </row>
    <row r="160" spans="1:30" ht="13.5" customHeight="1">
      <c r="A160" s="20"/>
      <c r="B160" s="21"/>
      <c r="C160" s="20"/>
      <c r="D160" s="21"/>
      <c r="E160" s="20"/>
      <c r="F160" s="21"/>
      <c r="G160" s="22"/>
      <c r="I160" s="19"/>
      <c r="J160" s="19"/>
      <c r="L160" s="22"/>
      <c r="N160" s="22"/>
      <c r="P160" s="22"/>
      <c r="R160" s="22"/>
      <c r="T160" s="19"/>
      <c r="U160" s="19"/>
      <c r="W160" s="22"/>
      <c r="Y160" s="22"/>
      <c r="AA160" s="22"/>
      <c r="AC160" s="22"/>
    </row>
    <row r="161" spans="1:30" ht="13.5" customHeight="1">
      <c r="A161" s="23"/>
      <c r="B161" s="24" t="str">
        <f>IF(A161="","",VLOOKUP(A161,データ２!$A$2:$B$92,2))</f>
        <v/>
      </c>
      <c r="C161" s="23"/>
      <c r="D161" s="24" t="str">
        <f>IF(C161="","",VLOOKUP(C161,データ２!$A$2:$B$92,2))</f>
        <v/>
      </c>
      <c r="E161" s="23"/>
      <c r="F161" s="24" t="str">
        <f>IF(E161="","",VLOOKUP(E161,データ２!$A$2:$B$92,2))</f>
        <v/>
      </c>
      <c r="G161" s="17"/>
      <c r="H161" s="18"/>
      <c r="I161" s="19"/>
      <c r="J161" s="19"/>
      <c r="L161" s="17"/>
      <c r="M161" s="18"/>
      <c r="N161" s="17"/>
      <c r="O161" s="18"/>
      <c r="P161" s="17"/>
      <c r="Q161" s="18"/>
      <c r="R161" s="17"/>
      <c r="S161" s="18"/>
      <c r="T161" s="19"/>
      <c r="U161" s="19"/>
      <c r="W161" s="17"/>
      <c r="X161" s="18"/>
      <c r="Y161" s="17"/>
      <c r="Z161" s="18"/>
      <c r="AA161" s="17"/>
      <c r="AB161" s="18"/>
      <c r="AC161" s="17"/>
      <c r="AD161" s="18"/>
    </row>
    <row r="162" spans="1:30" ht="13.5" customHeight="1">
      <c r="A162" s="241" t="s">
        <v>6</v>
      </c>
      <c r="B162" s="242"/>
      <c r="C162" s="241" t="s">
        <v>6</v>
      </c>
      <c r="D162" s="242"/>
      <c r="E162" s="241" t="s">
        <v>6</v>
      </c>
      <c r="F162" s="242"/>
      <c r="I162" s="19"/>
      <c r="J162" s="19"/>
      <c r="W162" s="28"/>
      <c r="X162" s="28"/>
      <c r="Y162" s="28"/>
      <c r="Z162" s="28"/>
      <c r="AA162" s="28"/>
      <c r="AB162" s="28"/>
    </row>
    <row r="163" spans="1:30" ht="13.5" customHeight="1"/>
    <row r="164" spans="1:30" ht="14.25" customHeight="1">
      <c r="A164" s="7" t="s">
        <v>52</v>
      </c>
      <c r="E164" s="7"/>
      <c r="J164" s="8"/>
      <c r="L164" s="7"/>
      <c r="P164" s="7"/>
      <c r="U164" s="8"/>
      <c r="W164" s="7"/>
      <c r="AA164" s="7"/>
    </row>
    <row r="165" spans="1:30" ht="13.5" customHeight="1">
      <c r="A165" s="9">
        <v>0.375</v>
      </c>
      <c r="B165" s="10"/>
      <c r="C165" s="10">
        <v>0.45833333333333331</v>
      </c>
      <c r="D165" s="10"/>
      <c r="E165" s="25">
        <v>0.5625</v>
      </c>
      <c r="F165" s="26">
        <v>0.66666666666666663</v>
      </c>
      <c r="G165" s="11"/>
      <c r="H165" s="12"/>
      <c r="I165" s="13"/>
      <c r="J165" s="14"/>
      <c r="L165" s="13"/>
      <c r="M165" s="13"/>
      <c r="N165" s="13"/>
      <c r="O165" s="13"/>
      <c r="P165" s="11"/>
      <c r="Q165" s="12"/>
      <c r="R165" s="13"/>
      <c r="S165" s="14"/>
      <c r="T165" s="13"/>
      <c r="U165" s="13"/>
      <c r="W165" s="13"/>
      <c r="X165" s="13"/>
      <c r="Y165" s="13"/>
      <c r="Z165" s="13"/>
      <c r="AA165" s="11"/>
      <c r="AB165" s="12"/>
      <c r="AC165" s="11"/>
      <c r="AD165" s="12"/>
    </row>
    <row r="166" spans="1:30" ht="13.5" customHeight="1">
      <c r="A166" s="15"/>
      <c r="B166" s="16" t="str">
        <f>IF(A166="","",VLOOKUP(A166,データ２!$A$2:$B$92,2))</f>
        <v/>
      </c>
      <c r="C166" s="15"/>
      <c r="D166" s="16" t="str">
        <f>IF(C166="","",VLOOKUP(C166,データ２!$A$2:$B$92,2))</f>
        <v/>
      </c>
      <c r="E166" s="15"/>
      <c r="F166" s="16" t="str">
        <f>IF(E166="","",VLOOKUP(E166,データ２!$A$2:$B$92,2))</f>
        <v/>
      </c>
      <c r="G166" s="17"/>
      <c r="H166" s="18"/>
      <c r="I166" s="27"/>
      <c r="J166" s="19"/>
      <c r="L166" s="17"/>
      <c r="M166" s="18"/>
      <c r="N166" s="17"/>
      <c r="O166" s="18"/>
      <c r="P166" s="17"/>
      <c r="Q166" s="18"/>
      <c r="R166" s="17"/>
      <c r="S166" s="18"/>
      <c r="T166" s="19"/>
      <c r="U166" s="19"/>
      <c r="W166" s="17"/>
      <c r="X166" s="18"/>
      <c r="Y166" s="17"/>
      <c r="Z166" s="18"/>
      <c r="AA166" s="17"/>
      <c r="AB166" s="18"/>
      <c r="AC166" s="17"/>
      <c r="AD166" s="18"/>
    </row>
    <row r="167" spans="1:30" ht="13.5" customHeight="1">
      <c r="A167" s="20" t="s">
        <v>238</v>
      </c>
      <c r="B167" s="21"/>
      <c r="C167" s="20" t="s">
        <v>238</v>
      </c>
      <c r="D167" s="21"/>
      <c r="E167" s="20"/>
      <c r="F167" s="21"/>
      <c r="G167" s="22"/>
      <c r="I167" s="19"/>
      <c r="J167" s="19"/>
      <c r="L167" s="22"/>
      <c r="N167" s="22"/>
      <c r="P167" s="22"/>
      <c r="R167" s="22"/>
      <c r="T167" s="19"/>
      <c r="U167" s="19"/>
      <c r="W167" s="22"/>
      <c r="Y167" s="22"/>
      <c r="AA167" s="22"/>
      <c r="AC167" s="22"/>
    </row>
    <row r="168" spans="1:30" ht="13.5" customHeight="1">
      <c r="A168" s="23"/>
      <c r="B168" s="24" t="str">
        <f>IF(A168="","",VLOOKUP(A168,データ２!$A$2:$B$92,2))</f>
        <v/>
      </c>
      <c r="C168" s="23"/>
      <c r="D168" s="24" t="str">
        <f>IF(C168="","",VLOOKUP(C168,データ２!$A$2:$B$92,2))</f>
        <v/>
      </c>
      <c r="E168" s="23"/>
      <c r="F168" s="24" t="str">
        <f>IF(E168="","",VLOOKUP(E168,データ２!$A$2:$B$92,2))</f>
        <v/>
      </c>
      <c r="G168" s="17"/>
      <c r="H168" s="18"/>
      <c r="I168" s="19"/>
      <c r="J168" s="19"/>
      <c r="L168" s="17"/>
      <c r="M168" s="18"/>
      <c r="N168" s="17"/>
      <c r="O168" s="18"/>
      <c r="P168" s="17"/>
      <c r="Q168" s="18"/>
      <c r="R168" s="17"/>
      <c r="S168" s="18"/>
      <c r="T168" s="19"/>
      <c r="U168" s="19"/>
      <c r="W168" s="17"/>
      <c r="X168" s="18"/>
      <c r="Y168" s="17"/>
      <c r="Z168" s="18"/>
      <c r="AA168" s="17"/>
      <c r="AB168" s="18"/>
      <c r="AC168" s="17"/>
      <c r="AD168" s="18"/>
    </row>
    <row r="169" spans="1:30" ht="13.5" customHeight="1">
      <c r="A169" s="236" t="s">
        <v>222</v>
      </c>
      <c r="B169" s="237" t="s">
        <v>239</v>
      </c>
      <c r="C169" s="236" t="s">
        <v>222</v>
      </c>
      <c r="D169" s="237" t="s">
        <v>240</v>
      </c>
      <c r="E169" s="241" t="s">
        <v>6</v>
      </c>
      <c r="F169" s="242"/>
      <c r="I169" s="19"/>
      <c r="J169" s="19"/>
    </row>
    <row r="170" spans="1:30" ht="13.5" customHeight="1">
      <c r="L170" s="7"/>
      <c r="P170" s="7"/>
      <c r="W170" s="7"/>
      <c r="AA170" s="7"/>
    </row>
    <row r="171" spans="1:30" ht="13.5" customHeight="1">
      <c r="E171" s="7"/>
      <c r="J171" s="8"/>
      <c r="L171" s="7"/>
      <c r="P171" s="7"/>
      <c r="T171" s="7"/>
      <c r="W171" s="7"/>
      <c r="AA171" s="7"/>
    </row>
    <row r="172" spans="1:30" ht="13.5" customHeight="1">
      <c r="E172" s="11"/>
      <c r="F172" s="12"/>
      <c r="G172" s="11"/>
      <c r="H172" s="12"/>
      <c r="I172" s="13"/>
      <c r="J172" s="14"/>
      <c r="L172" s="13"/>
      <c r="M172" s="13"/>
      <c r="N172" s="13"/>
      <c r="O172" s="13"/>
      <c r="P172" s="11"/>
      <c r="Q172" s="12"/>
      <c r="R172" s="13"/>
      <c r="S172" s="14"/>
      <c r="T172" s="13"/>
      <c r="U172" s="13"/>
      <c r="W172" s="13"/>
      <c r="X172" s="13"/>
      <c r="Y172" s="13"/>
      <c r="Z172" s="13"/>
      <c r="AA172" s="11"/>
      <c r="AB172" s="12"/>
      <c r="AC172" s="11"/>
      <c r="AD172" s="12"/>
    </row>
    <row r="173" spans="1:30" ht="13.5" customHeight="1">
      <c r="E173" s="17"/>
      <c r="F173" s="18"/>
      <c r="G173" s="17"/>
      <c r="H173" s="18"/>
      <c r="I173" s="27"/>
      <c r="J173" s="19"/>
      <c r="L173" s="17"/>
      <c r="M173" s="18"/>
      <c r="N173" s="17"/>
      <c r="O173" s="18"/>
      <c r="P173" s="17"/>
      <c r="Q173" s="18"/>
      <c r="R173" s="17"/>
      <c r="S173" s="18"/>
      <c r="T173" s="19"/>
      <c r="U173" s="19"/>
      <c r="W173" s="17"/>
      <c r="X173" s="18"/>
      <c r="Y173" s="17"/>
      <c r="Z173" s="18"/>
      <c r="AA173" s="17"/>
      <c r="AB173" s="18"/>
      <c r="AC173" s="17"/>
      <c r="AD173" s="18"/>
    </row>
    <row r="174" spans="1:30" ht="13.5" customHeight="1">
      <c r="E174" s="22"/>
      <c r="G174" s="22"/>
      <c r="I174" s="19"/>
      <c r="J174" s="19"/>
      <c r="L174" s="22"/>
      <c r="N174" s="22"/>
      <c r="P174" s="22"/>
      <c r="R174" s="22"/>
      <c r="T174" s="19"/>
      <c r="U174" s="19"/>
      <c r="W174" s="22"/>
      <c r="Y174" s="22"/>
      <c r="AA174" s="22"/>
      <c r="AC174" s="22"/>
    </row>
    <row r="175" spans="1:30" ht="13.5" customHeight="1">
      <c r="E175" s="17"/>
      <c r="F175" s="18"/>
      <c r="G175" s="17"/>
      <c r="H175" s="18"/>
      <c r="I175" s="19"/>
      <c r="J175" s="19"/>
      <c r="L175" s="17"/>
      <c r="M175" s="18"/>
      <c r="N175" s="17"/>
      <c r="O175" s="18"/>
      <c r="P175" s="17"/>
      <c r="Q175" s="18"/>
      <c r="R175" s="17"/>
      <c r="S175" s="18"/>
      <c r="T175" s="19"/>
      <c r="U175" s="19"/>
      <c r="W175" s="17"/>
      <c r="X175" s="18"/>
      <c r="Y175" s="17"/>
      <c r="Z175" s="18"/>
      <c r="AA175" s="17"/>
      <c r="AB175" s="18"/>
      <c r="AC175" s="17"/>
      <c r="AD175" s="18"/>
    </row>
    <row r="176" spans="1:30" ht="13.5" customHeight="1">
      <c r="E176" s="252"/>
      <c r="F176" s="245"/>
      <c r="H176" s="29"/>
      <c r="I176" s="19"/>
      <c r="J176" s="19"/>
      <c r="W176" s="28"/>
      <c r="X176" s="28"/>
      <c r="Y176" s="28"/>
      <c r="Z176" s="28"/>
      <c r="AA176" s="28"/>
      <c r="AB176" s="28"/>
    </row>
    <row r="177" spans="7:30" ht="14.4" customHeight="1"/>
    <row r="178" spans="7:30" ht="13.5" customHeight="1">
      <c r="J178" s="8"/>
      <c r="L178" s="7"/>
      <c r="P178" s="7"/>
      <c r="T178" s="7"/>
      <c r="W178" s="7"/>
      <c r="AA178" s="7"/>
    </row>
    <row r="179" spans="7:30" ht="13.5" customHeight="1">
      <c r="G179" s="11"/>
      <c r="H179" s="12"/>
      <c r="I179" s="13"/>
      <c r="J179" s="14"/>
      <c r="L179" s="13"/>
      <c r="M179" s="13"/>
      <c r="N179" s="13"/>
      <c r="O179" s="13"/>
      <c r="P179" s="11"/>
      <c r="Q179" s="12"/>
      <c r="R179" s="13"/>
      <c r="S179" s="14"/>
      <c r="T179" s="13"/>
      <c r="U179" s="13"/>
      <c r="W179" s="13"/>
      <c r="X179" s="13"/>
      <c r="Y179" s="13"/>
      <c r="Z179" s="13"/>
      <c r="AA179" s="11"/>
      <c r="AB179" s="12"/>
      <c r="AC179" s="11"/>
      <c r="AD179" s="12"/>
    </row>
    <row r="180" spans="7:30" ht="13.5" customHeight="1">
      <c r="G180" s="17"/>
      <c r="H180" s="18"/>
      <c r="I180" s="27"/>
      <c r="J180" s="19"/>
      <c r="L180" s="17"/>
      <c r="M180" s="18"/>
      <c r="N180" s="17"/>
      <c r="O180" s="18"/>
      <c r="P180" s="17"/>
      <c r="Q180" s="18"/>
      <c r="R180" s="17"/>
      <c r="S180" s="18"/>
      <c r="T180" s="19"/>
      <c r="U180" s="19"/>
      <c r="W180" s="17"/>
      <c r="X180" s="18"/>
      <c r="Y180" s="17"/>
      <c r="Z180" s="18"/>
      <c r="AA180" s="17"/>
      <c r="AB180" s="18"/>
      <c r="AC180" s="17"/>
      <c r="AD180" s="18"/>
    </row>
    <row r="181" spans="7:30" ht="13.5" customHeight="1">
      <c r="G181" s="22"/>
      <c r="I181" s="19"/>
      <c r="J181" s="19"/>
      <c r="L181" s="22"/>
      <c r="N181" s="22"/>
      <c r="P181" s="22"/>
      <c r="R181" s="22"/>
      <c r="T181" s="19"/>
      <c r="U181" s="19"/>
      <c r="W181" s="22"/>
      <c r="Y181" s="22"/>
      <c r="AA181" s="22"/>
      <c r="AC181" s="22"/>
    </row>
    <row r="182" spans="7:30" ht="13.5" customHeight="1">
      <c r="G182" s="17"/>
      <c r="H182" s="18"/>
      <c r="I182" s="19"/>
      <c r="J182" s="19"/>
      <c r="L182" s="17"/>
      <c r="M182" s="18"/>
      <c r="N182" s="17"/>
      <c r="O182" s="18"/>
      <c r="P182" s="17"/>
      <c r="Q182" s="18"/>
      <c r="R182" s="17"/>
      <c r="S182" s="18"/>
      <c r="T182" s="19"/>
      <c r="U182" s="19"/>
      <c r="W182" s="17"/>
      <c r="X182" s="18"/>
      <c r="Y182" s="17"/>
      <c r="Z182" s="18"/>
      <c r="AA182" s="17"/>
      <c r="AB182" s="18"/>
      <c r="AC182" s="17"/>
      <c r="AD182" s="18"/>
    </row>
    <row r="183" spans="7:30" ht="13.5" customHeight="1">
      <c r="I183" s="19"/>
      <c r="J183" s="19"/>
      <c r="W183" s="28"/>
      <c r="X183" s="28"/>
      <c r="Y183" s="28"/>
      <c r="Z183" s="28"/>
      <c r="AA183" s="28"/>
      <c r="AB183" s="28"/>
    </row>
    <row r="184" spans="7:30" ht="13.5" customHeight="1"/>
  </sheetData>
  <mergeCells count="119">
    <mergeCell ref="T68:U68"/>
    <mergeCell ref="L103:M103"/>
    <mergeCell ref="P103:Q103"/>
    <mergeCell ref="L110:M110"/>
    <mergeCell ref="P110:Q110"/>
    <mergeCell ref="P156:Q156"/>
    <mergeCell ref="L156:M156"/>
    <mergeCell ref="N156:O156"/>
    <mergeCell ref="A30:B30"/>
    <mergeCell ref="C30:D30"/>
    <mergeCell ref="L82:M82"/>
    <mergeCell ref="N82:O82"/>
    <mergeCell ref="L89:M89"/>
    <mergeCell ref="N89:O89"/>
    <mergeCell ref="P89:Q89"/>
    <mergeCell ref="L128:M128"/>
    <mergeCell ref="P142:Q142"/>
    <mergeCell ref="P75:Q75"/>
    <mergeCell ref="L149:M149"/>
    <mergeCell ref="N149:O149"/>
    <mergeCell ref="C148:D148"/>
    <mergeCell ref="C134:D134"/>
    <mergeCell ref="E134:F134"/>
    <mergeCell ref="A155:B155"/>
    <mergeCell ref="E176:F176"/>
    <mergeCell ref="N142:O142"/>
    <mergeCell ref="A127:B127"/>
    <mergeCell ref="C127:D127"/>
    <mergeCell ref="P82:Q82"/>
    <mergeCell ref="G58:H58"/>
    <mergeCell ref="A9:B9"/>
    <mergeCell ref="C9:D9"/>
    <mergeCell ref="E9:F9"/>
    <mergeCell ref="A16:B16"/>
    <mergeCell ref="C16:D16"/>
    <mergeCell ref="E16:F16"/>
    <mergeCell ref="A37:B37"/>
    <mergeCell ref="C37:D37"/>
    <mergeCell ref="E37:F37"/>
    <mergeCell ref="A44:B44"/>
    <mergeCell ref="C44:D44"/>
    <mergeCell ref="E44:F44"/>
    <mergeCell ref="E169:F169"/>
    <mergeCell ref="A51:B51"/>
    <mergeCell ref="C51:D51"/>
    <mergeCell ref="E51:F51"/>
    <mergeCell ref="C68:D68"/>
    <mergeCell ref="C23:D23"/>
    <mergeCell ref="E162:F162"/>
    <mergeCell ref="A162:B162"/>
    <mergeCell ref="C162:D162"/>
    <mergeCell ref="C141:D141"/>
    <mergeCell ref="L132:M135"/>
    <mergeCell ref="N132:O135"/>
    <mergeCell ref="P132:Q135"/>
    <mergeCell ref="E141:F141"/>
    <mergeCell ref="L75:M75"/>
    <mergeCell ref="A148:B148"/>
    <mergeCell ref="N128:O128"/>
    <mergeCell ref="L142:M142"/>
    <mergeCell ref="C82:D82"/>
    <mergeCell ref="E82:F82"/>
    <mergeCell ref="A89:B89"/>
    <mergeCell ref="C89:D89"/>
    <mergeCell ref="E89:F89"/>
    <mergeCell ref="A72:B75"/>
    <mergeCell ref="E72:F75"/>
    <mergeCell ref="P128:Q128"/>
    <mergeCell ref="E127:F127"/>
    <mergeCell ref="N75:O75"/>
    <mergeCell ref="C155:D155"/>
    <mergeCell ref="E155:F155"/>
    <mergeCell ref="A58:B58"/>
    <mergeCell ref="C58:D58"/>
    <mergeCell ref="L96:M96"/>
    <mergeCell ref="N96:O96"/>
    <mergeCell ref="L68:M68"/>
    <mergeCell ref="N68:O68"/>
    <mergeCell ref="A141:B141"/>
    <mergeCell ref="A110:B110"/>
    <mergeCell ref="C110:D110"/>
    <mergeCell ref="E110:F110"/>
    <mergeCell ref="A117:B117"/>
    <mergeCell ref="C117:D117"/>
    <mergeCell ref="E117:F117"/>
    <mergeCell ref="A131:B134"/>
    <mergeCell ref="A96:B96"/>
    <mergeCell ref="C96:D96"/>
    <mergeCell ref="A103:B103"/>
    <mergeCell ref="C103:D103"/>
    <mergeCell ref="E103:F103"/>
    <mergeCell ref="L58:M58"/>
    <mergeCell ref="N58:O58"/>
    <mergeCell ref="E68:F68"/>
    <mergeCell ref="C75:D75"/>
    <mergeCell ref="A82:B82"/>
    <mergeCell ref="L9:M9"/>
    <mergeCell ref="N9:O9"/>
    <mergeCell ref="P9:Q9"/>
    <mergeCell ref="L16:M16"/>
    <mergeCell ref="N16:O16"/>
    <mergeCell ref="P16:Q16"/>
    <mergeCell ref="N23:O23"/>
    <mergeCell ref="P23:Q23"/>
    <mergeCell ref="I30:J30"/>
    <mergeCell ref="I23:J23"/>
    <mergeCell ref="P58:Q58"/>
    <mergeCell ref="E23:F23"/>
    <mergeCell ref="A65:B68"/>
    <mergeCell ref="T23:U23"/>
    <mergeCell ref="N30:O30"/>
    <mergeCell ref="P30:Q30"/>
    <mergeCell ref="L37:M37"/>
    <mergeCell ref="N37:O37"/>
    <mergeCell ref="P37:Q37"/>
    <mergeCell ref="P44:Q44"/>
    <mergeCell ref="L51:M51"/>
    <mergeCell ref="N51:O51"/>
    <mergeCell ref="L30:M30"/>
  </mergeCells>
  <phoneticPr fontId="1"/>
  <pageMargins left="0.26" right="0" top="0.39370078740157483" bottom="0" header="0.51181102362204722" footer="0.51181102362204722"/>
  <pageSetup paperSize="9" scale="74" orientation="landscape" horizontalDpi="4294967293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2CE6-63CF-4BD2-BA85-680BB96901B6}">
  <sheetPr>
    <pageSetUpPr fitToPage="1"/>
  </sheetPr>
  <dimension ref="A1:U53"/>
  <sheetViews>
    <sheetView topLeftCell="A22" zoomScale="55" zoomScaleNormal="55" workbookViewId="0">
      <selection activeCell="H38" sqref="H38"/>
    </sheetView>
  </sheetViews>
  <sheetFormatPr defaultColWidth="9" defaultRowHeight="14.4"/>
  <cols>
    <col min="1" max="1" width="5.33203125" style="71" customWidth="1"/>
    <col min="2" max="2" width="4.77734375" style="71" customWidth="1"/>
    <col min="3" max="3" width="4.6640625" style="72" customWidth="1"/>
    <col min="4" max="4" width="17.44140625" style="71" customWidth="1"/>
    <col min="5" max="5" width="14.6640625" style="71" customWidth="1"/>
    <col min="6" max="6" width="15.109375" style="71" customWidth="1"/>
    <col min="7" max="8" width="20.6640625" style="72" customWidth="1"/>
    <col min="9" max="9" width="22.6640625" style="71" customWidth="1"/>
    <col min="10" max="10" width="1.6640625" style="71" customWidth="1"/>
    <col min="11" max="11" width="1.33203125" style="71" customWidth="1"/>
    <col min="12" max="12" width="5.88671875" style="71" bestFit="1" customWidth="1"/>
    <col min="13" max="13" width="4.88671875" style="71" customWidth="1"/>
    <col min="14" max="14" width="4.44140625" style="72" bestFit="1" customWidth="1"/>
    <col min="15" max="15" width="17" style="71" customWidth="1"/>
    <col min="16" max="16" width="13" style="71" bestFit="1" customWidth="1"/>
    <col min="17" max="17" width="13.33203125" style="71" customWidth="1"/>
    <col min="18" max="19" width="20.6640625" style="72" customWidth="1"/>
    <col min="20" max="20" width="22.6640625" style="72" customWidth="1"/>
    <col min="21" max="16384" width="9" style="71"/>
  </cols>
  <sheetData>
    <row r="1" spans="1:21">
      <c r="A1" s="70"/>
      <c r="I1" s="73"/>
      <c r="J1" s="74"/>
      <c r="L1" s="70"/>
    </row>
    <row r="2" spans="1:21">
      <c r="B2" s="75"/>
      <c r="C2" s="72">
        <v>2</v>
      </c>
      <c r="D2" s="76" t="s">
        <v>81</v>
      </c>
      <c r="M2" s="75"/>
    </row>
    <row r="3" spans="1:21" ht="15" thickBot="1">
      <c r="D3" s="77"/>
      <c r="E3" s="75"/>
      <c r="F3" s="75"/>
      <c r="O3" s="77"/>
      <c r="P3" s="75"/>
      <c r="Q3" s="75"/>
    </row>
    <row r="4" spans="1:21" ht="17.25" customHeight="1" thickBot="1">
      <c r="A4" s="78" t="s">
        <v>82</v>
      </c>
      <c r="B4" s="79" t="s">
        <v>83</v>
      </c>
      <c r="C4" s="80" t="s">
        <v>84</v>
      </c>
      <c r="D4" s="80" t="s">
        <v>85</v>
      </c>
      <c r="E4" s="253" t="s">
        <v>86</v>
      </c>
      <c r="F4" s="254"/>
      <c r="G4" s="81" t="s">
        <v>87</v>
      </c>
      <c r="H4" s="81" t="s">
        <v>88</v>
      </c>
      <c r="I4" s="82" t="s">
        <v>89</v>
      </c>
      <c r="J4" s="83"/>
      <c r="L4" s="78" t="s">
        <v>82</v>
      </c>
      <c r="M4" s="79" t="s">
        <v>83</v>
      </c>
      <c r="N4" s="80" t="s">
        <v>84</v>
      </c>
      <c r="O4" s="80" t="s">
        <v>85</v>
      </c>
      <c r="P4" s="253" t="s">
        <v>86</v>
      </c>
      <c r="Q4" s="254"/>
      <c r="R4" s="81" t="s">
        <v>87</v>
      </c>
      <c r="S4" s="81" t="s">
        <v>88</v>
      </c>
      <c r="T4" s="82" t="s">
        <v>89</v>
      </c>
    </row>
    <row r="5" spans="1:21" ht="30" customHeight="1">
      <c r="A5" s="84">
        <v>2</v>
      </c>
      <c r="B5" s="85">
        <v>1</v>
      </c>
      <c r="C5" s="86" t="s">
        <v>83</v>
      </c>
      <c r="D5" s="87" t="s">
        <v>90</v>
      </c>
      <c r="E5" s="88" t="s">
        <v>91</v>
      </c>
      <c r="F5" s="89" t="s">
        <v>92</v>
      </c>
      <c r="G5" s="90">
        <v>10169472</v>
      </c>
      <c r="H5" s="91" t="s">
        <v>93</v>
      </c>
      <c r="I5" s="90">
        <v>2025482895</v>
      </c>
      <c r="J5" s="92"/>
      <c r="L5" s="84">
        <v>2</v>
      </c>
      <c r="M5" s="93">
        <v>21</v>
      </c>
      <c r="N5" s="94" t="s">
        <v>94</v>
      </c>
      <c r="O5" s="87" t="s">
        <v>90</v>
      </c>
      <c r="P5" s="95" t="s">
        <v>95</v>
      </c>
      <c r="Q5" s="96" t="s">
        <v>96</v>
      </c>
      <c r="R5" s="97">
        <v>10016682</v>
      </c>
      <c r="S5" s="98" t="s">
        <v>97</v>
      </c>
      <c r="T5" s="99" t="s">
        <v>98</v>
      </c>
    </row>
    <row r="6" spans="1:21" ht="30" customHeight="1">
      <c r="A6" s="100"/>
      <c r="B6" s="101"/>
      <c r="C6" s="102"/>
      <c r="D6" s="103" t="s">
        <v>90</v>
      </c>
      <c r="E6" s="88" t="s">
        <v>99</v>
      </c>
      <c r="F6" s="89" t="s">
        <v>100</v>
      </c>
      <c r="G6" s="90">
        <v>10000937</v>
      </c>
      <c r="H6" s="91" t="s">
        <v>93</v>
      </c>
      <c r="I6" s="104">
        <v>2025482962</v>
      </c>
      <c r="J6" s="105"/>
      <c r="L6" s="100"/>
      <c r="M6" s="101"/>
      <c r="N6" s="102"/>
      <c r="O6" s="103" t="s">
        <v>90</v>
      </c>
      <c r="P6" s="88" t="s">
        <v>101</v>
      </c>
      <c r="Q6" s="89" t="s">
        <v>102</v>
      </c>
      <c r="R6" s="106">
        <v>10054844</v>
      </c>
      <c r="S6" s="107" t="s">
        <v>103</v>
      </c>
      <c r="T6" s="108">
        <v>2025483420</v>
      </c>
    </row>
    <row r="7" spans="1:21" ht="30" customHeight="1">
      <c r="A7" s="100"/>
      <c r="B7" s="101"/>
      <c r="C7" s="102"/>
      <c r="D7" s="103" t="s">
        <v>104</v>
      </c>
      <c r="E7" s="95" t="s">
        <v>105</v>
      </c>
      <c r="F7" s="96" t="s">
        <v>106</v>
      </c>
      <c r="G7" s="90">
        <v>10021728</v>
      </c>
      <c r="H7" s="91" t="s">
        <v>93</v>
      </c>
      <c r="I7" s="104">
        <v>2025482976</v>
      </c>
      <c r="J7" s="92"/>
      <c r="L7" s="100"/>
      <c r="M7" s="101"/>
      <c r="N7" s="102"/>
      <c r="O7" s="103" t="s">
        <v>104</v>
      </c>
      <c r="P7" s="109" t="s">
        <v>107</v>
      </c>
      <c r="Q7" s="110" t="s">
        <v>108</v>
      </c>
      <c r="R7" s="111">
        <v>10023706</v>
      </c>
      <c r="S7" s="112" t="s">
        <v>109</v>
      </c>
      <c r="T7" s="113">
        <v>2025483477</v>
      </c>
    </row>
    <row r="8" spans="1:21" ht="30" customHeight="1">
      <c r="A8" s="100"/>
      <c r="B8" s="101"/>
      <c r="C8" s="102"/>
      <c r="D8" s="103" t="s">
        <v>104</v>
      </c>
      <c r="E8" s="95" t="s">
        <v>110</v>
      </c>
      <c r="F8" s="96" t="s">
        <v>111</v>
      </c>
      <c r="G8" s="114">
        <v>10157174</v>
      </c>
      <c r="H8" s="115" t="s">
        <v>93</v>
      </c>
      <c r="I8" s="104">
        <v>2025483007</v>
      </c>
      <c r="J8" s="105"/>
      <c r="L8" s="100"/>
      <c r="M8" s="101"/>
      <c r="N8" s="102"/>
      <c r="O8" s="103" t="s">
        <v>104</v>
      </c>
      <c r="P8" s="95" t="s">
        <v>101</v>
      </c>
      <c r="Q8" s="96" t="s">
        <v>102</v>
      </c>
      <c r="R8" s="106">
        <v>10054844</v>
      </c>
      <c r="S8" s="107" t="s">
        <v>103</v>
      </c>
      <c r="T8" s="108">
        <v>2025483423</v>
      </c>
    </row>
    <row r="9" spans="1:21" ht="30" customHeight="1">
      <c r="A9" s="100"/>
      <c r="B9" s="101"/>
      <c r="C9" s="102"/>
      <c r="D9" s="116" t="s">
        <v>112</v>
      </c>
      <c r="E9" s="117" t="s">
        <v>113</v>
      </c>
      <c r="F9" s="118" t="s">
        <v>114</v>
      </c>
      <c r="G9" s="119">
        <v>10022755</v>
      </c>
      <c r="H9" s="120" t="s">
        <v>93</v>
      </c>
      <c r="I9" s="104">
        <v>2025482983</v>
      </c>
      <c r="J9" s="92"/>
      <c r="L9" s="100"/>
      <c r="M9" s="101"/>
      <c r="N9" s="102"/>
      <c r="O9" s="116" t="s">
        <v>112</v>
      </c>
      <c r="P9" s="121" t="s">
        <v>115</v>
      </c>
      <c r="Q9" s="122" t="s">
        <v>116</v>
      </c>
      <c r="R9" s="123">
        <v>10095174</v>
      </c>
      <c r="S9" s="112" t="s">
        <v>117</v>
      </c>
      <c r="T9" s="124">
        <v>2025479790</v>
      </c>
    </row>
    <row r="10" spans="1:21" ht="30" customHeight="1">
      <c r="A10" s="100"/>
      <c r="B10" s="101"/>
      <c r="C10" s="102"/>
      <c r="D10" s="116" t="s">
        <v>112</v>
      </c>
      <c r="E10" s="117" t="s">
        <v>118</v>
      </c>
      <c r="F10" s="118" t="s">
        <v>119</v>
      </c>
      <c r="G10" s="119">
        <v>10183409</v>
      </c>
      <c r="H10" s="120" t="s">
        <v>93</v>
      </c>
      <c r="I10" s="104">
        <v>2025483657</v>
      </c>
      <c r="J10" s="92"/>
      <c r="L10" s="100"/>
      <c r="M10" s="101"/>
      <c r="N10" s="102"/>
      <c r="O10" s="116" t="s">
        <v>112</v>
      </c>
      <c r="P10" s="117" t="s">
        <v>120</v>
      </c>
      <c r="Q10" s="118" t="s">
        <v>121</v>
      </c>
      <c r="R10" s="106">
        <v>10098175</v>
      </c>
      <c r="S10" s="107" t="s">
        <v>122</v>
      </c>
      <c r="T10" s="108">
        <v>2025479805</v>
      </c>
    </row>
    <row r="11" spans="1:21" ht="30" customHeight="1">
      <c r="A11" s="100"/>
      <c r="B11" s="93"/>
      <c r="C11" s="86"/>
      <c r="D11" s="116"/>
      <c r="E11" s="121"/>
      <c r="F11" s="122"/>
      <c r="G11" s="125"/>
      <c r="H11" s="126"/>
      <c r="I11" s="127"/>
      <c r="J11" s="92"/>
      <c r="L11" s="100"/>
      <c r="M11" s="101"/>
      <c r="N11" s="86"/>
      <c r="O11" s="116"/>
      <c r="P11" s="109"/>
      <c r="Q11" s="110"/>
      <c r="R11" s="128"/>
      <c r="S11" s="129"/>
      <c r="T11" s="130"/>
    </row>
    <row r="12" spans="1:21" ht="30" customHeight="1" thickBot="1">
      <c r="A12" s="100"/>
      <c r="B12" s="131"/>
      <c r="C12" s="132"/>
      <c r="D12" s="116"/>
      <c r="E12" s="133"/>
      <c r="F12" s="134"/>
      <c r="G12" s="135"/>
      <c r="H12" s="136"/>
      <c r="I12" s="137"/>
      <c r="J12" s="92"/>
      <c r="L12" s="138"/>
      <c r="M12" s="139"/>
      <c r="N12" s="132"/>
      <c r="O12" s="116"/>
      <c r="P12" s="140"/>
      <c r="Q12" s="141"/>
      <c r="R12" s="142"/>
      <c r="S12" s="143"/>
      <c r="T12" s="144"/>
    </row>
    <row r="13" spans="1:21" ht="30" customHeight="1">
      <c r="A13" s="84"/>
      <c r="B13" s="85">
        <v>7</v>
      </c>
      <c r="C13" s="86" t="s">
        <v>94</v>
      </c>
      <c r="D13" s="87" t="s">
        <v>90</v>
      </c>
      <c r="E13" s="145" t="s">
        <v>123</v>
      </c>
      <c r="F13" s="146" t="s">
        <v>124</v>
      </c>
      <c r="G13" s="147">
        <v>10089423</v>
      </c>
      <c r="H13" s="148" t="s">
        <v>125</v>
      </c>
      <c r="I13" s="149">
        <v>2025483941</v>
      </c>
      <c r="J13" s="92"/>
      <c r="L13" s="84"/>
      <c r="M13" s="85">
        <v>22</v>
      </c>
      <c r="N13" s="94" t="s">
        <v>83</v>
      </c>
      <c r="O13" s="87" t="s">
        <v>90</v>
      </c>
      <c r="P13" s="150" t="s">
        <v>126</v>
      </c>
      <c r="Q13" s="151" t="s">
        <v>127</v>
      </c>
      <c r="R13" s="147">
        <v>10183320</v>
      </c>
      <c r="S13" s="152" t="s">
        <v>128</v>
      </c>
      <c r="T13" s="153">
        <v>2025479621</v>
      </c>
      <c r="U13" s="154"/>
    </row>
    <row r="14" spans="1:21" ht="30" customHeight="1">
      <c r="A14" s="100"/>
      <c r="B14" s="101"/>
      <c r="C14" s="102"/>
      <c r="D14" s="103" t="s">
        <v>90</v>
      </c>
      <c r="E14" s="121" t="s">
        <v>129</v>
      </c>
      <c r="F14" s="122" t="s">
        <v>130</v>
      </c>
      <c r="G14" s="155">
        <v>10044166</v>
      </c>
      <c r="H14" s="156" t="s">
        <v>125</v>
      </c>
      <c r="I14" s="157">
        <v>2025483952</v>
      </c>
      <c r="J14" s="105"/>
      <c r="L14" s="100"/>
      <c r="M14" s="101"/>
      <c r="N14" s="102"/>
      <c r="O14" s="103" t="s">
        <v>90</v>
      </c>
      <c r="P14" s="158"/>
      <c r="Q14" s="159"/>
      <c r="R14" s="111"/>
      <c r="S14" s="160"/>
      <c r="T14" s="161"/>
    </row>
    <row r="15" spans="1:21" ht="30" customHeight="1">
      <c r="A15" s="100"/>
      <c r="B15" s="101"/>
      <c r="C15" s="102"/>
      <c r="D15" s="103" t="s">
        <v>104</v>
      </c>
      <c r="E15" s="121" t="s">
        <v>131</v>
      </c>
      <c r="F15" s="122" t="s">
        <v>132</v>
      </c>
      <c r="G15" s="162">
        <v>10041675</v>
      </c>
      <c r="H15" s="119" t="s">
        <v>125</v>
      </c>
      <c r="I15" s="163">
        <v>2025483953</v>
      </c>
      <c r="J15" s="92"/>
      <c r="L15" s="100"/>
      <c r="M15" s="101"/>
      <c r="N15" s="102"/>
      <c r="O15" s="103" t="s">
        <v>104</v>
      </c>
      <c r="P15" s="164" t="s">
        <v>133</v>
      </c>
      <c r="Q15" s="164" t="s">
        <v>134</v>
      </c>
      <c r="R15" s="165">
        <v>10004538</v>
      </c>
      <c r="S15" s="160" t="s">
        <v>128</v>
      </c>
      <c r="T15" s="166">
        <v>2025479635</v>
      </c>
    </row>
    <row r="16" spans="1:21" ht="30" customHeight="1">
      <c r="A16" s="100"/>
      <c r="B16" s="101"/>
      <c r="C16" s="102"/>
      <c r="D16" s="103" t="s">
        <v>104</v>
      </c>
      <c r="E16" s="121" t="s">
        <v>135</v>
      </c>
      <c r="F16" s="122" t="s">
        <v>136</v>
      </c>
      <c r="G16" s="106">
        <v>10191922</v>
      </c>
      <c r="H16" s="119" t="s">
        <v>125</v>
      </c>
      <c r="I16" s="163">
        <v>2025483954</v>
      </c>
      <c r="J16" s="105"/>
      <c r="L16" s="100"/>
      <c r="M16" s="101"/>
      <c r="N16" s="102"/>
      <c r="O16" s="103" t="s">
        <v>104</v>
      </c>
      <c r="P16" s="158" t="s">
        <v>137</v>
      </c>
      <c r="Q16" s="159" t="s">
        <v>138</v>
      </c>
      <c r="R16" s="165">
        <v>10021703</v>
      </c>
      <c r="S16" s="160" t="s">
        <v>128</v>
      </c>
      <c r="T16" s="161">
        <v>2025479637</v>
      </c>
    </row>
    <row r="17" spans="1:21" ht="30" customHeight="1">
      <c r="A17" s="100"/>
      <c r="B17" s="101"/>
      <c r="C17" s="102"/>
      <c r="D17" s="116" t="s">
        <v>112</v>
      </c>
      <c r="E17" s="121" t="s">
        <v>139</v>
      </c>
      <c r="F17" s="122" t="s">
        <v>140</v>
      </c>
      <c r="G17" s="167">
        <v>10089773</v>
      </c>
      <c r="H17" s="168" t="s">
        <v>125</v>
      </c>
      <c r="I17" s="163">
        <v>2025483946</v>
      </c>
      <c r="J17" s="92"/>
      <c r="L17" s="100"/>
      <c r="M17" s="101"/>
      <c r="N17" s="102"/>
      <c r="O17" s="116" t="s">
        <v>112</v>
      </c>
      <c r="P17" s="164" t="s">
        <v>141</v>
      </c>
      <c r="Q17" s="164" t="s">
        <v>142</v>
      </c>
      <c r="R17" s="111">
        <v>10080568</v>
      </c>
      <c r="S17" s="160" t="s">
        <v>128</v>
      </c>
      <c r="T17" s="166">
        <v>2025479645</v>
      </c>
    </row>
    <row r="18" spans="1:21" ht="30" customHeight="1">
      <c r="A18" s="100"/>
      <c r="B18" s="101"/>
      <c r="C18" s="102"/>
      <c r="D18" s="116" t="s">
        <v>112</v>
      </c>
      <c r="E18" s="121" t="s">
        <v>135</v>
      </c>
      <c r="F18" s="122" t="s">
        <v>136</v>
      </c>
      <c r="G18" s="167">
        <v>10191922</v>
      </c>
      <c r="H18" s="168" t="s">
        <v>125</v>
      </c>
      <c r="I18" s="163">
        <v>2025483955</v>
      </c>
      <c r="J18" s="92"/>
      <c r="L18" s="100"/>
      <c r="M18" s="101"/>
      <c r="N18" s="102"/>
      <c r="O18" s="116" t="s">
        <v>112</v>
      </c>
      <c r="P18" s="158" t="s">
        <v>143</v>
      </c>
      <c r="Q18" s="159" t="s">
        <v>144</v>
      </c>
      <c r="R18" s="111">
        <v>10082677</v>
      </c>
      <c r="S18" s="160" t="s">
        <v>128</v>
      </c>
      <c r="T18" s="169">
        <v>2025479655</v>
      </c>
    </row>
    <row r="19" spans="1:21" ht="30" customHeight="1">
      <c r="A19" s="100"/>
      <c r="B19" s="93"/>
      <c r="C19" s="86"/>
      <c r="D19" s="116"/>
      <c r="E19" s="121"/>
      <c r="F19" s="122"/>
      <c r="G19" s="125"/>
      <c r="H19" s="126"/>
      <c r="I19" s="127"/>
      <c r="J19" s="92"/>
      <c r="L19" s="100"/>
      <c r="M19" s="101"/>
      <c r="N19" s="86"/>
      <c r="O19" s="116"/>
      <c r="P19" s="109"/>
      <c r="Q19" s="110"/>
      <c r="R19" s="111"/>
      <c r="S19" s="107"/>
      <c r="T19" s="108"/>
    </row>
    <row r="20" spans="1:21" ht="30" customHeight="1" thickBot="1">
      <c r="A20" s="100"/>
      <c r="B20" s="131"/>
      <c r="C20" s="132"/>
      <c r="D20" s="116"/>
      <c r="E20" s="133"/>
      <c r="F20" s="134"/>
      <c r="G20" s="135"/>
      <c r="H20" s="136"/>
      <c r="I20" s="137"/>
      <c r="J20" s="92"/>
      <c r="L20" s="138"/>
      <c r="M20" s="139"/>
      <c r="N20" s="132"/>
      <c r="O20" s="116"/>
      <c r="P20" s="109"/>
      <c r="Q20" s="110"/>
      <c r="R20" s="111"/>
      <c r="S20" s="170"/>
      <c r="T20" s="124"/>
    </row>
    <row r="21" spans="1:21" ht="30" customHeight="1">
      <c r="A21" s="84"/>
      <c r="B21" s="85">
        <v>8</v>
      </c>
      <c r="C21" s="86" t="s">
        <v>83</v>
      </c>
      <c r="D21" s="87" t="s">
        <v>90</v>
      </c>
      <c r="E21" s="145" t="s">
        <v>145</v>
      </c>
      <c r="F21" s="146" t="s">
        <v>146</v>
      </c>
      <c r="G21" s="147">
        <v>10188576</v>
      </c>
      <c r="H21" s="148" t="s">
        <v>147</v>
      </c>
      <c r="I21" s="149">
        <v>2025478842</v>
      </c>
      <c r="J21" s="92"/>
      <c r="L21" s="84"/>
      <c r="M21" s="85">
        <v>23</v>
      </c>
      <c r="N21" s="86" t="s">
        <v>148</v>
      </c>
      <c r="O21" s="87" t="s">
        <v>90</v>
      </c>
      <c r="P21" s="171" t="s">
        <v>149</v>
      </c>
      <c r="Q21" s="172" t="s">
        <v>150</v>
      </c>
      <c r="R21" s="173">
        <v>10028723</v>
      </c>
      <c r="S21" s="174" t="s">
        <v>151</v>
      </c>
      <c r="T21" s="175">
        <v>2025477528</v>
      </c>
    </row>
    <row r="22" spans="1:21" ht="30" customHeight="1">
      <c r="A22" s="100"/>
      <c r="B22" s="101"/>
      <c r="C22" s="102"/>
      <c r="D22" s="103" t="s">
        <v>90</v>
      </c>
      <c r="E22" s="176" t="s">
        <v>145</v>
      </c>
      <c r="F22" s="122" t="s">
        <v>152</v>
      </c>
      <c r="G22" s="155">
        <v>10188582</v>
      </c>
      <c r="H22" s="156" t="s">
        <v>147</v>
      </c>
      <c r="I22" s="157">
        <v>2025478853</v>
      </c>
      <c r="J22" s="105"/>
      <c r="L22" s="100"/>
      <c r="M22" s="101"/>
      <c r="N22" s="102"/>
      <c r="O22" s="103" t="s">
        <v>90</v>
      </c>
      <c r="P22" s="109" t="s">
        <v>153</v>
      </c>
      <c r="Q22" s="110" t="s">
        <v>154</v>
      </c>
      <c r="R22" s="111">
        <v>10086388</v>
      </c>
      <c r="S22" s="177" t="s">
        <v>155</v>
      </c>
      <c r="T22" s="124">
        <v>2025478861</v>
      </c>
      <c r="U22" s="178"/>
    </row>
    <row r="23" spans="1:21" ht="30" customHeight="1">
      <c r="A23" s="100"/>
      <c r="B23" s="101"/>
      <c r="C23" s="102"/>
      <c r="D23" s="103" t="s">
        <v>104</v>
      </c>
      <c r="E23" s="95" t="s">
        <v>156</v>
      </c>
      <c r="F23" s="96" t="s">
        <v>157</v>
      </c>
      <c r="G23" s="162">
        <v>10083689</v>
      </c>
      <c r="H23" s="119" t="s">
        <v>147</v>
      </c>
      <c r="I23" s="163">
        <v>2025478827</v>
      </c>
      <c r="J23" s="92"/>
      <c r="L23" s="100"/>
      <c r="M23" s="101"/>
      <c r="N23" s="102"/>
      <c r="O23" s="103" t="s">
        <v>104</v>
      </c>
      <c r="P23" s="109" t="s">
        <v>158</v>
      </c>
      <c r="Q23" s="110" t="s">
        <v>159</v>
      </c>
      <c r="R23" s="111">
        <v>10031341</v>
      </c>
      <c r="S23" s="177" t="s">
        <v>151</v>
      </c>
      <c r="T23" s="124">
        <v>2025477634</v>
      </c>
      <c r="U23" s="179"/>
    </row>
    <row r="24" spans="1:21" ht="30" customHeight="1">
      <c r="A24" s="100"/>
      <c r="B24" s="101"/>
      <c r="C24" s="102"/>
      <c r="D24" s="103" t="s">
        <v>104</v>
      </c>
      <c r="E24" s="95" t="s">
        <v>160</v>
      </c>
      <c r="F24" s="96" t="s">
        <v>161</v>
      </c>
      <c r="G24" s="106">
        <v>10089999</v>
      </c>
      <c r="H24" s="119" t="s">
        <v>147</v>
      </c>
      <c r="I24" s="163">
        <v>2025478835</v>
      </c>
      <c r="J24" s="105"/>
      <c r="L24" s="100"/>
      <c r="M24" s="101"/>
      <c r="N24" s="102"/>
      <c r="O24" s="103" t="s">
        <v>104</v>
      </c>
      <c r="P24" s="121" t="s">
        <v>162</v>
      </c>
      <c r="Q24" s="122" t="s">
        <v>163</v>
      </c>
      <c r="R24" s="165">
        <v>10088865</v>
      </c>
      <c r="S24" s="180" t="s">
        <v>155</v>
      </c>
      <c r="T24" s="124">
        <v>2025482066</v>
      </c>
      <c r="U24" s="178"/>
    </row>
    <row r="25" spans="1:21" ht="30" customHeight="1">
      <c r="A25" s="100"/>
      <c r="B25" s="101"/>
      <c r="C25" s="102"/>
      <c r="D25" s="116" t="s">
        <v>112</v>
      </c>
      <c r="E25" s="117" t="s">
        <v>164</v>
      </c>
      <c r="F25" s="118" t="s">
        <v>165</v>
      </c>
      <c r="G25" s="119">
        <v>10050206</v>
      </c>
      <c r="H25" s="120" t="s">
        <v>166</v>
      </c>
      <c r="I25" s="163">
        <v>2025482752</v>
      </c>
      <c r="J25" s="92"/>
      <c r="L25" s="100"/>
      <c r="M25" s="101"/>
      <c r="N25" s="102"/>
      <c r="O25" s="116" t="s">
        <v>112</v>
      </c>
      <c r="P25" s="121" t="s">
        <v>167</v>
      </c>
      <c r="Q25" s="122" t="s">
        <v>159</v>
      </c>
      <c r="R25" s="165">
        <v>10029778</v>
      </c>
      <c r="S25" s="180" t="s">
        <v>151</v>
      </c>
      <c r="T25" s="124">
        <v>2025477571</v>
      </c>
    </row>
    <row r="26" spans="1:21" ht="30" customHeight="1">
      <c r="A26" s="100"/>
      <c r="B26" s="101"/>
      <c r="C26" s="102"/>
      <c r="D26" s="116" t="s">
        <v>112</v>
      </c>
      <c r="E26" s="117" t="s">
        <v>164</v>
      </c>
      <c r="F26" s="118" t="s">
        <v>168</v>
      </c>
      <c r="G26" s="119">
        <v>10050241</v>
      </c>
      <c r="H26" s="120" t="s">
        <v>166</v>
      </c>
      <c r="I26" s="163">
        <v>2025482754</v>
      </c>
      <c r="J26" s="92"/>
      <c r="L26" s="100"/>
      <c r="M26" s="101"/>
      <c r="N26" s="102"/>
      <c r="O26" s="116" t="s">
        <v>112</v>
      </c>
      <c r="P26" s="117" t="s">
        <v>169</v>
      </c>
      <c r="Q26" s="181" t="s">
        <v>170</v>
      </c>
      <c r="R26" s="182">
        <v>10098946</v>
      </c>
      <c r="S26" s="183" t="s">
        <v>155</v>
      </c>
      <c r="T26" s="108">
        <v>2025482064</v>
      </c>
    </row>
    <row r="27" spans="1:21" ht="30" customHeight="1">
      <c r="A27" s="100"/>
      <c r="B27" s="93"/>
      <c r="C27" s="86"/>
      <c r="D27" s="116"/>
      <c r="E27" s="121"/>
      <c r="F27" s="122"/>
      <c r="G27" s="125"/>
      <c r="H27" s="126"/>
      <c r="I27" s="127"/>
      <c r="J27" s="92"/>
      <c r="L27" s="100"/>
      <c r="M27" s="101"/>
      <c r="N27" s="86"/>
      <c r="O27" s="116"/>
      <c r="P27" s="109"/>
      <c r="Q27" s="110"/>
      <c r="R27" s="111"/>
      <c r="S27" s="180"/>
      <c r="T27" s="124"/>
    </row>
    <row r="28" spans="1:21" ht="30" customHeight="1" thickBot="1">
      <c r="A28" s="100"/>
      <c r="B28" s="131"/>
      <c r="C28" s="132"/>
      <c r="D28" s="116"/>
      <c r="E28" s="133"/>
      <c r="F28" s="134"/>
      <c r="G28" s="135"/>
      <c r="H28" s="136"/>
      <c r="I28" s="137"/>
      <c r="J28" s="92"/>
      <c r="L28" s="138"/>
      <c r="M28" s="139"/>
      <c r="N28" s="132"/>
      <c r="O28" s="116"/>
      <c r="P28" s="109"/>
      <c r="Q28" s="110"/>
      <c r="R28" s="111"/>
      <c r="S28" s="180"/>
      <c r="T28" s="184"/>
    </row>
    <row r="29" spans="1:21" ht="30" customHeight="1">
      <c r="A29" s="84"/>
      <c r="B29" s="93">
        <v>11</v>
      </c>
      <c r="C29" s="86" t="s">
        <v>148</v>
      </c>
      <c r="D29" s="87" t="s">
        <v>90</v>
      </c>
      <c r="E29" s="185" t="s">
        <v>171</v>
      </c>
      <c r="F29" s="146" t="s">
        <v>172</v>
      </c>
      <c r="G29" s="147">
        <v>10033559</v>
      </c>
      <c r="H29" s="186" t="s">
        <v>147</v>
      </c>
      <c r="I29" s="187" t="s">
        <v>173</v>
      </c>
      <c r="J29" s="92"/>
      <c r="L29" s="84"/>
      <c r="M29" s="85">
        <v>28</v>
      </c>
      <c r="N29" s="86" t="s">
        <v>94</v>
      </c>
      <c r="O29" s="87" t="s">
        <v>90</v>
      </c>
      <c r="P29" s="188" t="s">
        <v>174</v>
      </c>
      <c r="Q29" s="189" t="s">
        <v>175</v>
      </c>
      <c r="R29" s="173">
        <v>10026809</v>
      </c>
      <c r="S29" s="190" t="s">
        <v>176</v>
      </c>
      <c r="T29" s="191">
        <v>2025481554</v>
      </c>
      <c r="U29" s="192"/>
    </row>
    <row r="30" spans="1:21" ht="30" customHeight="1">
      <c r="A30" s="100"/>
      <c r="B30" s="101"/>
      <c r="C30" s="102"/>
      <c r="D30" s="103" t="s">
        <v>90</v>
      </c>
      <c r="E30" s="270" t="s">
        <v>247</v>
      </c>
      <c r="F30" s="271" t="s">
        <v>248</v>
      </c>
      <c r="G30" s="272">
        <v>10002496</v>
      </c>
      <c r="H30" s="195"/>
      <c r="I30" s="196"/>
      <c r="J30" s="105"/>
      <c r="L30" s="100"/>
      <c r="M30" s="101"/>
      <c r="N30" s="102"/>
      <c r="O30" s="103" t="s">
        <v>90</v>
      </c>
      <c r="P30" s="109"/>
      <c r="Q30" s="110"/>
      <c r="R30" s="111"/>
      <c r="S30" s="197"/>
      <c r="T30" s="124"/>
    </row>
    <row r="31" spans="1:21" ht="30" customHeight="1">
      <c r="A31" s="100"/>
      <c r="B31" s="101"/>
      <c r="C31" s="102"/>
      <c r="D31" s="103" t="s">
        <v>104</v>
      </c>
      <c r="E31" s="109" t="s">
        <v>156</v>
      </c>
      <c r="F31" s="110" t="s">
        <v>177</v>
      </c>
      <c r="G31" s="197">
        <v>10019225</v>
      </c>
      <c r="H31" s="177" t="s">
        <v>147</v>
      </c>
      <c r="I31" s="113">
        <v>2025475233</v>
      </c>
      <c r="J31" s="92"/>
      <c r="L31" s="100"/>
      <c r="M31" s="101"/>
      <c r="N31" s="102"/>
      <c r="O31" s="103" t="s">
        <v>104</v>
      </c>
      <c r="P31" s="198" t="s">
        <v>178</v>
      </c>
      <c r="Q31" s="164" t="s">
        <v>179</v>
      </c>
      <c r="R31" s="165">
        <v>10022564</v>
      </c>
      <c r="S31" s="199" t="s">
        <v>176</v>
      </c>
      <c r="T31" s="161">
        <v>2025481535</v>
      </c>
      <c r="U31" s="200"/>
    </row>
    <row r="32" spans="1:21" ht="30" customHeight="1">
      <c r="A32" s="100"/>
      <c r="B32" s="101"/>
      <c r="C32" s="102"/>
      <c r="D32" s="103" t="s">
        <v>104</v>
      </c>
      <c r="E32" s="109" t="s">
        <v>180</v>
      </c>
      <c r="F32" s="110" t="s">
        <v>181</v>
      </c>
      <c r="G32" s="197">
        <v>10023349</v>
      </c>
      <c r="H32" s="177" t="s">
        <v>147</v>
      </c>
      <c r="I32" s="113">
        <v>2025472338</v>
      </c>
      <c r="J32" s="105"/>
      <c r="L32" s="100"/>
      <c r="M32" s="101"/>
      <c r="N32" s="102"/>
      <c r="O32" s="103" t="s">
        <v>104</v>
      </c>
      <c r="P32" s="158"/>
      <c r="Q32" s="159"/>
      <c r="R32" s="165"/>
      <c r="S32" s="199"/>
      <c r="T32" s="166"/>
    </row>
    <row r="33" spans="1:21" ht="30" customHeight="1">
      <c r="A33" s="100"/>
      <c r="B33" s="101"/>
      <c r="C33" s="102"/>
      <c r="D33" s="116" t="s">
        <v>112</v>
      </c>
      <c r="E33" s="121" t="s">
        <v>182</v>
      </c>
      <c r="F33" s="122" t="s">
        <v>183</v>
      </c>
      <c r="G33" s="167">
        <v>10020330</v>
      </c>
      <c r="H33" s="168" t="s">
        <v>184</v>
      </c>
      <c r="I33" s="113">
        <v>2025476888</v>
      </c>
      <c r="J33" s="92"/>
      <c r="L33" s="100"/>
      <c r="M33" s="101"/>
      <c r="N33" s="102"/>
      <c r="O33" s="116" t="s">
        <v>112</v>
      </c>
      <c r="P33" s="198" t="s">
        <v>185</v>
      </c>
      <c r="Q33" s="201" t="s">
        <v>186</v>
      </c>
      <c r="R33" s="202">
        <v>10032700</v>
      </c>
      <c r="S33" s="199" t="s">
        <v>176</v>
      </c>
      <c r="T33" s="203">
        <v>2025481555</v>
      </c>
      <c r="U33" s="204"/>
    </row>
    <row r="34" spans="1:21" ht="30" customHeight="1">
      <c r="A34" s="100"/>
      <c r="B34" s="101"/>
      <c r="C34" s="102"/>
      <c r="D34" s="116" t="s">
        <v>112</v>
      </c>
      <c r="E34" s="121" t="s">
        <v>187</v>
      </c>
      <c r="F34" s="122" t="s">
        <v>188</v>
      </c>
      <c r="G34" s="167">
        <v>10040733</v>
      </c>
      <c r="H34" s="168" t="s">
        <v>147</v>
      </c>
      <c r="I34" s="113">
        <v>2025480071</v>
      </c>
      <c r="J34" s="92"/>
      <c r="L34" s="100"/>
      <c r="M34" s="101"/>
      <c r="N34" s="102"/>
      <c r="O34" s="116" t="s">
        <v>112</v>
      </c>
      <c r="P34" s="109"/>
      <c r="Q34" s="110"/>
      <c r="R34" s="111"/>
      <c r="S34" s="205"/>
      <c r="T34" s="124"/>
    </row>
    <row r="35" spans="1:21" ht="30" customHeight="1">
      <c r="A35" s="100"/>
      <c r="B35" s="101"/>
      <c r="C35" s="86"/>
      <c r="D35" s="116"/>
      <c r="E35" s="121"/>
      <c r="F35" s="122"/>
      <c r="G35" s="125"/>
      <c r="H35" s="126"/>
      <c r="I35" s="127"/>
      <c r="J35" s="92"/>
      <c r="L35" s="100"/>
      <c r="M35" s="101"/>
      <c r="N35" s="86"/>
      <c r="O35" s="116"/>
      <c r="P35" s="109"/>
      <c r="Q35" s="110"/>
      <c r="R35" s="111"/>
      <c r="S35" s="197"/>
      <c r="T35" s="124"/>
      <c r="U35" s="204"/>
    </row>
    <row r="36" spans="1:21" ht="30" customHeight="1" thickBot="1">
      <c r="A36" s="100"/>
      <c r="B36" s="101"/>
      <c r="C36" s="132"/>
      <c r="D36" s="116"/>
      <c r="E36" s="133"/>
      <c r="F36" s="134"/>
      <c r="G36" s="135"/>
      <c r="H36" s="136"/>
      <c r="I36" s="137"/>
      <c r="J36" s="92"/>
      <c r="L36" s="138"/>
      <c r="M36" s="139"/>
      <c r="N36" s="132"/>
      <c r="O36" s="116"/>
      <c r="P36" s="109"/>
      <c r="Q36" s="110"/>
      <c r="R36" s="111"/>
      <c r="S36" s="197"/>
      <c r="T36" s="124"/>
    </row>
    <row r="37" spans="1:21" ht="30" customHeight="1">
      <c r="A37" s="84"/>
      <c r="B37" s="85">
        <v>14</v>
      </c>
      <c r="C37" s="94" t="s">
        <v>94</v>
      </c>
      <c r="D37" s="87" t="s">
        <v>90</v>
      </c>
      <c r="E37" s="145"/>
      <c r="F37" s="146"/>
      <c r="G37" s="147"/>
      <c r="H37" s="186"/>
      <c r="I37" s="206"/>
      <c r="J37" s="92"/>
      <c r="L37" s="84"/>
      <c r="M37" s="207"/>
      <c r="N37" s="86"/>
      <c r="O37" s="87" t="s">
        <v>90</v>
      </c>
      <c r="P37" s="185"/>
      <c r="Q37" s="146"/>
      <c r="R37" s="147"/>
      <c r="S37" s="186"/>
      <c r="T37" s="187"/>
    </row>
    <row r="38" spans="1:21" ht="30" customHeight="1">
      <c r="A38" s="100"/>
      <c r="B38" s="101"/>
      <c r="C38" s="102"/>
      <c r="D38" s="103" t="s">
        <v>90</v>
      </c>
      <c r="E38" s="193"/>
      <c r="F38" s="110"/>
      <c r="G38" s="177"/>
      <c r="H38" s="112"/>
      <c r="I38" s="113"/>
      <c r="J38" s="105"/>
      <c r="L38" s="100"/>
      <c r="M38" s="101"/>
      <c r="N38" s="102"/>
      <c r="O38" s="103" t="s">
        <v>90</v>
      </c>
      <c r="P38" s="140"/>
      <c r="Q38" s="141"/>
      <c r="R38" s="111"/>
      <c r="S38" s="197"/>
      <c r="T38" s="113"/>
    </row>
    <row r="39" spans="1:21" ht="30" customHeight="1">
      <c r="A39" s="100"/>
      <c r="B39" s="101"/>
      <c r="C39" s="102"/>
      <c r="D39" s="103" t="s">
        <v>104</v>
      </c>
      <c r="E39" s="95" t="s">
        <v>189</v>
      </c>
      <c r="F39" s="96" t="s">
        <v>190</v>
      </c>
      <c r="G39" s="182">
        <v>10013950</v>
      </c>
      <c r="H39" s="107" t="s">
        <v>191</v>
      </c>
      <c r="I39" s="108">
        <v>2025481596</v>
      </c>
      <c r="J39" s="92"/>
      <c r="L39" s="100"/>
      <c r="M39" s="101"/>
      <c r="N39" s="102"/>
      <c r="O39" s="103" t="s">
        <v>104</v>
      </c>
      <c r="P39" s="140"/>
      <c r="Q39" s="141"/>
      <c r="R39" s="111"/>
      <c r="S39" s="197"/>
      <c r="T39" s="113"/>
    </row>
    <row r="40" spans="1:21" ht="30" customHeight="1">
      <c r="A40" s="100"/>
      <c r="B40" s="101"/>
      <c r="C40" s="102"/>
      <c r="D40" s="103" t="s">
        <v>104</v>
      </c>
      <c r="E40" s="95" t="s">
        <v>192</v>
      </c>
      <c r="F40" s="96" t="s">
        <v>193</v>
      </c>
      <c r="G40" s="182">
        <v>10014544</v>
      </c>
      <c r="H40" s="107" t="s">
        <v>191</v>
      </c>
      <c r="I40" s="108">
        <v>2025481608</v>
      </c>
      <c r="J40" s="105"/>
      <c r="L40" s="100"/>
      <c r="M40" s="101"/>
      <c r="N40" s="102"/>
      <c r="O40" s="103" t="s">
        <v>104</v>
      </c>
      <c r="P40" s="109"/>
      <c r="Q40" s="110"/>
      <c r="R40" s="111"/>
      <c r="S40" s="111"/>
      <c r="T40" s="208"/>
    </row>
    <row r="41" spans="1:21" ht="30" customHeight="1">
      <c r="A41" s="100"/>
      <c r="B41" s="101"/>
      <c r="C41" s="102"/>
      <c r="D41" s="116" t="s">
        <v>112</v>
      </c>
      <c r="E41" s="121" t="s">
        <v>194</v>
      </c>
      <c r="F41" s="122" t="s">
        <v>195</v>
      </c>
      <c r="G41" s="167">
        <v>10014610</v>
      </c>
      <c r="H41" s="168" t="s">
        <v>191</v>
      </c>
      <c r="I41" s="108">
        <v>2025481616</v>
      </c>
      <c r="J41" s="92"/>
      <c r="L41" s="100"/>
      <c r="M41" s="101"/>
      <c r="N41" s="102"/>
      <c r="O41" s="116" t="s">
        <v>112</v>
      </c>
      <c r="P41" s="109"/>
      <c r="Q41" s="110"/>
      <c r="R41" s="111"/>
      <c r="S41" s="111"/>
      <c r="T41" s="209"/>
    </row>
    <row r="42" spans="1:21" ht="30" customHeight="1">
      <c r="A42" s="100"/>
      <c r="B42" s="101"/>
      <c r="C42" s="102"/>
      <c r="D42" s="116" t="s">
        <v>112</v>
      </c>
      <c r="E42" s="117"/>
      <c r="F42" s="118"/>
      <c r="G42" s="167"/>
      <c r="H42" s="168"/>
      <c r="I42" s="108"/>
      <c r="J42" s="92"/>
      <c r="L42" s="100"/>
      <c r="M42" s="101"/>
      <c r="N42" s="102"/>
      <c r="O42" s="116" t="s">
        <v>112</v>
      </c>
      <c r="P42" s="109"/>
      <c r="Q42" s="110"/>
      <c r="R42" s="111"/>
      <c r="S42" s="111"/>
      <c r="T42" s="208"/>
    </row>
    <row r="43" spans="1:21" ht="30" customHeight="1">
      <c r="A43" s="100"/>
      <c r="B43" s="93"/>
      <c r="C43" s="86"/>
      <c r="D43" s="116"/>
      <c r="E43" s="121"/>
      <c r="F43" s="122"/>
      <c r="G43" s="125"/>
      <c r="H43" s="126"/>
      <c r="I43" s="127"/>
      <c r="J43" s="92"/>
      <c r="L43" s="100"/>
      <c r="M43" s="101"/>
      <c r="N43" s="86"/>
      <c r="O43" s="116"/>
      <c r="P43" s="109"/>
      <c r="Q43" s="110"/>
      <c r="R43" s="128"/>
      <c r="S43" s="128"/>
      <c r="T43" s="210"/>
    </row>
    <row r="44" spans="1:21" ht="30" customHeight="1" thickBot="1">
      <c r="A44" s="100"/>
      <c r="B44" s="131"/>
      <c r="C44" s="132"/>
      <c r="D44" s="116"/>
      <c r="E44" s="133"/>
      <c r="F44" s="134"/>
      <c r="G44" s="135"/>
      <c r="H44" s="136"/>
      <c r="I44" s="137"/>
      <c r="J44" s="92"/>
      <c r="L44" s="138"/>
      <c r="M44" s="139"/>
      <c r="N44" s="132"/>
      <c r="O44" s="116"/>
      <c r="P44" s="140"/>
      <c r="Q44" s="141"/>
      <c r="R44" s="142"/>
      <c r="S44" s="142"/>
      <c r="T44" s="211"/>
    </row>
    <row r="45" spans="1:21" ht="30" customHeight="1">
      <c r="A45" s="84"/>
      <c r="B45" s="93">
        <v>15</v>
      </c>
      <c r="C45" s="94" t="s">
        <v>83</v>
      </c>
      <c r="D45" s="87" t="s">
        <v>90</v>
      </c>
      <c r="E45" s="212" t="s">
        <v>196</v>
      </c>
      <c r="F45" s="172" t="s">
        <v>197</v>
      </c>
      <c r="G45" s="213">
        <v>10000838</v>
      </c>
      <c r="H45" s="214" t="s">
        <v>184</v>
      </c>
      <c r="I45" s="215">
        <v>2025476718</v>
      </c>
      <c r="J45" s="92"/>
      <c r="L45" s="84"/>
      <c r="M45" s="85"/>
      <c r="N45" s="94"/>
      <c r="O45" s="87" t="s">
        <v>90</v>
      </c>
      <c r="P45" s="185"/>
      <c r="Q45" s="146"/>
      <c r="R45" s="147"/>
      <c r="S45" s="186"/>
      <c r="T45" s="216"/>
    </row>
    <row r="46" spans="1:21" ht="30" customHeight="1">
      <c r="A46" s="100"/>
      <c r="B46" s="101"/>
      <c r="C46" s="102"/>
      <c r="D46" s="103" t="s">
        <v>90</v>
      </c>
      <c r="E46" s="109" t="s">
        <v>198</v>
      </c>
      <c r="F46" s="110" t="s">
        <v>199</v>
      </c>
      <c r="G46" s="111">
        <v>10002296</v>
      </c>
      <c r="H46" s="197" t="s">
        <v>184</v>
      </c>
      <c r="I46" s="113">
        <v>2025476740</v>
      </c>
      <c r="J46" s="105"/>
      <c r="L46" s="100"/>
      <c r="M46" s="101"/>
      <c r="N46" s="102"/>
      <c r="O46" s="103" t="s">
        <v>90</v>
      </c>
      <c r="P46" s="109"/>
      <c r="Q46" s="110"/>
      <c r="R46" s="111"/>
      <c r="S46" s="197"/>
      <c r="T46" s="124"/>
    </row>
    <row r="47" spans="1:21" ht="30" customHeight="1">
      <c r="A47" s="100"/>
      <c r="B47" s="101"/>
      <c r="C47" s="102"/>
      <c r="D47" s="103" t="s">
        <v>104</v>
      </c>
      <c r="E47" s="193" t="s">
        <v>200</v>
      </c>
      <c r="F47" s="194" t="s">
        <v>201</v>
      </c>
      <c r="G47" s="217">
        <v>10001212</v>
      </c>
      <c r="H47" s="197" t="s">
        <v>184</v>
      </c>
      <c r="I47" s="196">
        <v>2025476725</v>
      </c>
      <c r="J47" s="92"/>
      <c r="L47" s="100"/>
      <c r="M47" s="101"/>
      <c r="N47" s="102"/>
      <c r="O47" s="103" t="s">
        <v>104</v>
      </c>
      <c r="P47" s="121"/>
      <c r="Q47" s="122"/>
      <c r="R47" s="165"/>
      <c r="S47" s="180"/>
      <c r="T47" s="124"/>
    </row>
    <row r="48" spans="1:21" ht="30" customHeight="1">
      <c r="A48" s="100"/>
      <c r="B48" s="101"/>
      <c r="C48" s="102"/>
      <c r="D48" s="103" t="s">
        <v>104</v>
      </c>
      <c r="E48" s="193" t="s">
        <v>202</v>
      </c>
      <c r="F48" s="194" t="s">
        <v>203</v>
      </c>
      <c r="G48" s="217">
        <v>10040071</v>
      </c>
      <c r="H48" s="197" t="s">
        <v>204</v>
      </c>
      <c r="I48" s="218">
        <v>2025484431</v>
      </c>
      <c r="J48" s="105"/>
      <c r="L48" s="100"/>
      <c r="M48" s="101"/>
      <c r="N48" s="102"/>
      <c r="O48" s="103" t="s">
        <v>104</v>
      </c>
      <c r="P48" s="121"/>
      <c r="Q48" s="122"/>
      <c r="R48" s="165"/>
      <c r="S48" s="180"/>
      <c r="T48" s="124"/>
    </row>
    <row r="49" spans="1:20" ht="30" customHeight="1">
      <c r="A49" s="100"/>
      <c r="B49" s="101"/>
      <c r="C49" s="102"/>
      <c r="D49" s="116" t="s">
        <v>112</v>
      </c>
      <c r="E49" s="121" t="s">
        <v>205</v>
      </c>
      <c r="F49" s="122" t="s">
        <v>206</v>
      </c>
      <c r="G49" s="167">
        <v>10007473</v>
      </c>
      <c r="H49" s="168" t="s">
        <v>184</v>
      </c>
      <c r="I49" s="113">
        <v>2025476753</v>
      </c>
      <c r="J49" s="92"/>
      <c r="L49" s="100"/>
      <c r="M49" s="101"/>
      <c r="N49" s="102"/>
      <c r="O49" s="116" t="s">
        <v>112</v>
      </c>
      <c r="P49" s="109"/>
      <c r="Q49" s="110"/>
      <c r="R49" s="111"/>
      <c r="S49" s="197"/>
      <c r="T49" s="124"/>
    </row>
    <row r="50" spans="1:20" ht="30" customHeight="1">
      <c r="A50" s="100"/>
      <c r="B50" s="101"/>
      <c r="C50" s="102"/>
      <c r="D50" s="116" t="s">
        <v>112</v>
      </c>
      <c r="E50" s="117" t="s">
        <v>207</v>
      </c>
      <c r="F50" s="118" t="s">
        <v>208</v>
      </c>
      <c r="G50" s="167">
        <v>10013207</v>
      </c>
      <c r="H50" s="168" t="s">
        <v>184</v>
      </c>
      <c r="I50" s="113">
        <v>2025476802</v>
      </c>
      <c r="J50" s="92"/>
      <c r="L50" s="100"/>
      <c r="M50" s="101"/>
      <c r="N50" s="102"/>
      <c r="O50" s="116" t="s">
        <v>112</v>
      </c>
      <c r="P50" s="109"/>
      <c r="Q50" s="110"/>
      <c r="R50" s="111"/>
      <c r="S50" s="197"/>
      <c r="T50" s="124"/>
    </row>
    <row r="51" spans="1:20" ht="30" customHeight="1">
      <c r="A51" s="219"/>
      <c r="B51" s="93"/>
      <c r="C51" s="86"/>
      <c r="D51" s="116"/>
      <c r="E51" s="121"/>
      <c r="F51" s="122"/>
      <c r="G51" s="125"/>
      <c r="H51" s="126"/>
      <c r="I51" s="127"/>
      <c r="J51" s="92"/>
      <c r="L51" s="100"/>
      <c r="M51" s="101"/>
      <c r="N51" s="102"/>
      <c r="O51" s="116"/>
      <c r="P51" s="109"/>
      <c r="Q51" s="110"/>
      <c r="R51" s="111"/>
      <c r="S51" s="197"/>
      <c r="T51" s="124"/>
    </row>
    <row r="52" spans="1:20" ht="30" customHeight="1" thickBot="1">
      <c r="A52" s="220"/>
      <c r="B52" s="131"/>
      <c r="C52" s="132"/>
      <c r="D52" s="221"/>
      <c r="E52" s="222"/>
      <c r="F52" s="223"/>
      <c r="G52" s="224"/>
      <c r="H52" s="225"/>
      <c r="I52" s="226"/>
      <c r="J52" s="92"/>
      <c r="L52" s="220"/>
      <c r="M52" s="131"/>
      <c r="N52" s="132"/>
      <c r="O52" s="221"/>
      <c r="P52" s="222"/>
      <c r="Q52" s="223"/>
      <c r="R52" s="224"/>
      <c r="S52" s="227"/>
      <c r="T52" s="228"/>
    </row>
    <row r="53" spans="1:20" ht="30" customHeight="1"/>
  </sheetData>
  <mergeCells count="2">
    <mergeCell ref="E4:F4"/>
    <mergeCell ref="P4:Q4"/>
  </mergeCells>
  <phoneticPr fontId="1"/>
  <pageMargins left="0.19685039370078741" right="0.15748031496062992" top="0.19685039370078741" bottom="0" header="0.11811023622047245" footer="0.35433070866141736"/>
  <pageSetup paperSize="9" scale="40" fitToWidth="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3BEA-1988-4845-92F7-B89AA87BC652}">
  <sheetPr codeName="Sheet2">
    <tabColor rgb="FFFF0000"/>
    <pageSetUpPr fitToPage="1"/>
  </sheetPr>
  <dimension ref="A1:BL43"/>
  <sheetViews>
    <sheetView workbookViewId="0">
      <selection activeCell="AF8" sqref="AF8"/>
    </sheetView>
  </sheetViews>
  <sheetFormatPr defaultRowHeight="13.2"/>
  <cols>
    <col min="1" max="1" width="2.6640625" style="60" customWidth="1"/>
    <col min="2" max="2" width="2.33203125" style="60" customWidth="1"/>
    <col min="3" max="3" width="15.88671875" style="60" customWidth="1"/>
    <col min="4" max="42" width="3.77734375" style="60" customWidth="1"/>
    <col min="43" max="43" width="7.109375" style="60" hidden="1" customWidth="1"/>
    <col min="44" max="44" width="8.33203125" style="60" hidden="1" customWidth="1"/>
    <col min="45" max="45" width="9.6640625" style="60" hidden="1" customWidth="1"/>
    <col min="46" max="46" width="7.109375" style="60" hidden="1" customWidth="1"/>
    <col min="47" max="47" width="8.33203125" style="60" hidden="1" customWidth="1"/>
    <col min="48" max="48" width="9.6640625" style="60" hidden="1" customWidth="1"/>
    <col min="49" max="49" width="7.109375" style="60" hidden="1" customWidth="1"/>
    <col min="50" max="50" width="8.33203125" style="60" hidden="1" customWidth="1"/>
    <col min="51" max="51" width="9.6640625" style="60" hidden="1" customWidth="1"/>
    <col min="52" max="52" width="7.109375" style="42" hidden="1" customWidth="1"/>
    <col min="53" max="53" width="8.33203125" style="42" hidden="1" customWidth="1"/>
    <col min="54" max="54" width="9.6640625" style="42" hidden="1" customWidth="1"/>
    <col min="55" max="55" width="7.109375" style="42" hidden="1" customWidth="1"/>
    <col min="56" max="56" width="8.33203125" style="42" hidden="1" customWidth="1"/>
    <col min="57" max="57" width="9.6640625" style="42" hidden="1" customWidth="1"/>
    <col min="58" max="58" width="7.109375" style="42" hidden="1" customWidth="1"/>
    <col min="59" max="59" width="8.33203125" style="42" hidden="1" customWidth="1"/>
    <col min="60" max="60" width="9.6640625" style="42" hidden="1" customWidth="1"/>
    <col min="61" max="61" width="7.109375" style="42" hidden="1" customWidth="1"/>
    <col min="62" max="62" width="8.33203125" style="42" hidden="1" customWidth="1"/>
    <col min="63" max="63" width="9.6640625" style="42" hidden="1" customWidth="1"/>
    <col min="64" max="256" width="8.88671875" style="42"/>
    <col min="257" max="257" width="2.6640625" style="42" customWidth="1"/>
    <col min="258" max="258" width="2.33203125" style="42" customWidth="1"/>
    <col min="259" max="259" width="15.88671875" style="42" customWidth="1"/>
    <col min="260" max="298" width="3.77734375" style="42" customWidth="1"/>
    <col min="299" max="319" width="0" style="42" hidden="1" customWidth="1"/>
    <col min="320" max="512" width="8.88671875" style="42"/>
    <col min="513" max="513" width="2.6640625" style="42" customWidth="1"/>
    <col min="514" max="514" width="2.33203125" style="42" customWidth="1"/>
    <col min="515" max="515" width="15.88671875" style="42" customWidth="1"/>
    <col min="516" max="554" width="3.77734375" style="42" customWidth="1"/>
    <col min="555" max="575" width="0" style="42" hidden="1" customWidth="1"/>
    <col min="576" max="768" width="8.88671875" style="42"/>
    <col min="769" max="769" width="2.6640625" style="42" customWidth="1"/>
    <col min="770" max="770" width="2.33203125" style="42" customWidth="1"/>
    <col min="771" max="771" width="15.88671875" style="42" customWidth="1"/>
    <col min="772" max="810" width="3.77734375" style="42" customWidth="1"/>
    <col min="811" max="831" width="0" style="42" hidden="1" customWidth="1"/>
    <col min="832" max="1024" width="8.88671875" style="42"/>
    <col min="1025" max="1025" width="2.6640625" style="42" customWidth="1"/>
    <col min="1026" max="1026" width="2.33203125" style="42" customWidth="1"/>
    <col min="1027" max="1027" width="15.88671875" style="42" customWidth="1"/>
    <col min="1028" max="1066" width="3.77734375" style="42" customWidth="1"/>
    <col min="1067" max="1087" width="0" style="42" hidden="1" customWidth="1"/>
    <col min="1088" max="1280" width="8.88671875" style="42"/>
    <col min="1281" max="1281" width="2.6640625" style="42" customWidth="1"/>
    <col min="1282" max="1282" width="2.33203125" style="42" customWidth="1"/>
    <col min="1283" max="1283" width="15.88671875" style="42" customWidth="1"/>
    <col min="1284" max="1322" width="3.77734375" style="42" customWidth="1"/>
    <col min="1323" max="1343" width="0" style="42" hidden="1" customWidth="1"/>
    <col min="1344" max="1536" width="8.88671875" style="42"/>
    <col min="1537" max="1537" width="2.6640625" style="42" customWidth="1"/>
    <col min="1538" max="1538" width="2.33203125" style="42" customWidth="1"/>
    <col min="1539" max="1539" width="15.88671875" style="42" customWidth="1"/>
    <col min="1540" max="1578" width="3.77734375" style="42" customWidth="1"/>
    <col min="1579" max="1599" width="0" style="42" hidden="1" customWidth="1"/>
    <col min="1600" max="1792" width="8.88671875" style="42"/>
    <col min="1793" max="1793" width="2.6640625" style="42" customWidth="1"/>
    <col min="1794" max="1794" width="2.33203125" style="42" customWidth="1"/>
    <col min="1795" max="1795" width="15.88671875" style="42" customWidth="1"/>
    <col min="1796" max="1834" width="3.77734375" style="42" customWidth="1"/>
    <col min="1835" max="1855" width="0" style="42" hidden="1" customWidth="1"/>
    <col min="1856" max="2048" width="8.88671875" style="42"/>
    <col min="2049" max="2049" width="2.6640625" style="42" customWidth="1"/>
    <col min="2050" max="2050" width="2.33203125" style="42" customWidth="1"/>
    <col min="2051" max="2051" width="15.88671875" style="42" customWidth="1"/>
    <col min="2052" max="2090" width="3.77734375" style="42" customWidth="1"/>
    <col min="2091" max="2111" width="0" style="42" hidden="1" customWidth="1"/>
    <col min="2112" max="2304" width="8.88671875" style="42"/>
    <col min="2305" max="2305" width="2.6640625" style="42" customWidth="1"/>
    <col min="2306" max="2306" width="2.33203125" style="42" customWidth="1"/>
    <col min="2307" max="2307" width="15.88671875" style="42" customWidth="1"/>
    <col min="2308" max="2346" width="3.77734375" style="42" customWidth="1"/>
    <col min="2347" max="2367" width="0" style="42" hidden="1" customWidth="1"/>
    <col min="2368" max="2560" width="8.88671875" style="42"/>
    <col min="2561" max="2561" width="2.6640625" style="42" customWidth="1"/>
    <col min="2562" max="2562" width="2.33203125" style="42" customWidth="1"/>
    <col min="2563" max="2563" width="15.88671875" style="42" customWidth="1"/>
    <col min="2564" max="2602" width="3.77734375" style="42" customWidth="1"/>
    <col min="2603" max="2623" width="0" style="42" hidden="1" customWidth="1"/>
    <col min="2624" max="2816" width="8.88671875" style="42"/>
    <col min="2817" max="2817" width="2.6640625" style="42" customWidth="1"/>
    <col min="2818" max="2818" width="2.33203125" style="42" customWidth="1"/>
    <col min="2819" max="2819" width="15.88671875" style="42" customWidth="1"/>
    <col min="2820" max="2858" width="3.77734375" style="42" customWidth="1"/>
    <col min="2859" max="2879" width="0" style="42" hidden="1" customWidth="1"/>
    <col min="2880" max="3072" width="8.88671875" style="42"/>
    <col min="3073" max="3073" width="2.6640625" style="42" customWidth="1"/>
    <col min="3074" max="3074" width="2.33203125" style="42" customWidth="1"/>
    <col min="3075" max="3075" width="15.88671875" style="42" customWidth="1"/>
    <col min="3076" max="3114" width="3.77734375" style="42" customWidth="1"/>
    <col min="3115" max="3135" width="0" style="42" hidden="1" customWidth="1"/>
    <col min="3136" max="3328" width="8.88671875" style="42"/>
    <col min="3329" max="3329" width="2.6640625" style="42" customWidth="1"/>
    <col min="3330" max="3330" width="2.33203125" style="42" customWidth="1"/>
    <col min="3331" max="3331" width="15.88671875" style="42" customWidth="1"/>
    <col min="3332" max="3370" width="3.77734375" style="42" customWidth="1"/>
    <col min="3371" max="3391" width="0" style="42" hidden="1" customWidth="1"/>
    <col min="3392" max="3584" width="8.88671875" style="42"/>
    <col min="3585" max="3585" width="2.6640625" style="42" customWidth="1"/>
    <col min="3586" max="3586" width="2.33203125" style="42" customWidth="1"/>
    <col min="3587" max="3587" width="15.88671875" style="42" customWidth="1"/>
    <col min="3588" max="3626" width="3.77734375" style="42" customWidth="1"/>
    <col min="3627" max="3647" width="0" style="42" hidden="1" customWidth="1"/>
    <col min="3648" max="3840" width="8.88671875" style="42"/>
    <col min="3841" max="3841" width="2.6640625" style="42" customWidth="1"/>
    <col min="3842" max="3842" width="2.33203125" style="42" customWidth="1"/>
    <col min="3843" max="3843" width="15.88671875" style="42" customWidth="1"/>
    <col min="3844" max="3882" width="3.77734375" style="42" customWidth="1"/>
    <col min="3883" max="3903" width="0" style="42" hidden="1" customWidth="1"/>
    <col min="3904" max="4096" width="8.88671875" style="42"/>
    <col min="4097" max="4097" width="2.6640625" style="42" customWidth="1"/>
    <col min="4098" max="4098" width="2.33203125" style="42" customWidth="1"/>
    <col min="4099" max="4099" width="15.88671875" style="42" customWidth="1"/>
    <col min="4100" max="4138" width="3.77734375" style="42" customWidth="1"/>
    <col min="4139" max="4159" width="0" style="42" hidden="1" customWidth="1"/>
    <col min="4160" max="4352" width="8.88671875" style="42"/>
    <col min="4353" max="4353" width="2.6640625" style="42" customWidth="1"/>
    <col min="4354" max="4354" width="2.33203125" style="42" customWidth="1"/>
    <col min="4355" max="4355" width="15.88671875" style="42" customWidth="1"/>
    <col min="4356" max="4394" width="3.77734375" style="42" customWidth="1"/>
    <col min="4395" max="4415" width="0" style="42" hidden="1" customWidth="1"/>
    <col min="4416" max="4608" width="8.88671875" style="42"/>
    <col min="4609" max="4609" width="2.6640625" style="42" customWidth="1"/>
    <col min="4610" max="4610" width="2.33203125" style="42" customWidth="1"/>
    <col min="4611" max="4611" width="15.88671875" style="42" customWidth="1"/>
    <col min="4612" max="4650" width="3.77734375" style="42" customWidth="1"/>
    <col min="4651" max="4671" width="0" style="42" hidden="1" customWidth="1"/>
    <col min="4672" max="4864" width="8.88671875" style="42"/>
    <col min="4865" max="4865" width="2.6640625" style="42" customWidth="1"/>
    <col min="4866" max="4866" width="2.33203125" style="42" customWidth="1"/>
    <col min="4867" max="4867" width="15.88671875" style="42" customWidth="1"/>
    <col min="4868" max="4906" width="3.77734375" style="42" customWidth="1"/>
    <col min="4907" max="4927" width="0" style="42" hidden="1" customWidth="1"/>
    <col min="4928" max="5120" width="8.88671875" style="42"/>
    <col min="5121" max="5121" width="2.6640625" style="42" customWidth="1"/>
    <col min="5122" max="5122" width="2.33203125" style="42" customWidth="1"/>
    <col min="5123" max="5123" width="15.88671875" style="42" customWidth="1"/>
    <col min="5124" max="5162" width="3.77734375" style="42" customWidth="1"/>
    <col min="5163" max="5183" width="0" style="42" hidden="1" customWidth="1"/>
    <col min="5184" max="5376" width="8.88671875" style="42"/>
    <col min="5377" max="5377" width="2.6640625" style="42" customWidth="1"/>
    <col min="5378" max="5378" width="2.33203125" style="42" customWidth="1"/>
    <col min="5379" max="5379" width="15.88671875" style="42" customWidth="1"/>
    <col min="5380" max="5418" width="3.77734375" style="42" customWidth="1"/>
    <col min="5419" max="5439" width="0" style="42" hidden="1" customWidth="1"/>
    <col min="5440" max="5632" width="8.88671875" style="42"/>
    <col min="5633" max="5633" width="2.6640625" style="42" customWidth="1"/>
    <col min="5634" max="5634" width="2.33203125" style="42" customWidth="1"/>
    <col min="5635" max="5635" width="15.88671875" style="42" customWidth="1"/>
    <col min="5636" max="5674" width="3.77734375" style="42" customWidth="1"/>
    <col min="5675" max="5695" width="0" style="42" hidden="1" customWidth="1"/>
    <col min="5696" max="5888" width="8.88671875" style="42"/>
    <col min="5889" max="5889" width="2.6640625" style="42" customWidth="1"/>
    <col min="5890" max="5890" width="2.33203125" style="42" customWidth="1"/>
    <col min="5891" max="5891" width="15.88671875" style="42" customWidth="1"/>
    <col min="5892" max="5930" width="3.77734375" style="42" customWidth="1"/>
    <col min="5931" max="5951" width="0" style="42" hidden="1" customWidth="1"/>
    <col min="5952" max="6144" width="8.88671875" style="42"/>
    <col min="6145" max="6145" width="2.6640625" style="42" customWidth="1"/>
    <col min="6146" max="6146" width="2.33203125" style="42" customWidth="1"/>
    <col min="6147" max="6147" width="15.88671875" style="42" customWidth="1"/>
    <col min="6148" max="6186" width="3.77734375" style="42" customWidth="1"/>
    <col min="6187" max="6207" width="0" style="42" hidden="1" customWidth="1"/>
    <col min="6208" max="6400" width="8.88671875" style="42"/>
    <col min="6401" max="6401" width="2.6640625" style="42" customWidth="1"/>
    <col min="6402" max="6402" width="2.33203125" style="42" customWidth="1"/>
    <col min="6403" max="6403" width="15.88671875" style="42" customWidth="1"/>
    <col min="6404" max="6442" width="3.77734375" style="42" customWidth="1"/>
    <col min="6443" max="6463" width="0" style="42" hidden="1" customWidth="1"/>
    <col min="6464" max="6656" width="8.88671875" style="42"/>
    <col min="6657" max="6657" width="2.6640625" style="42" customWidth="1"/>
    <col min="6658" max="6658" width="2.33203125" style="42" customWidth="1"/>
    <col min="6659" max="6659" width="15.88671875" style="42" customWidth="1"/>
    <col min="6660" max="6698" width="3.77734375" style="42" customWidth="1"/>
    <col min="6699" max="6719" width="0" style="42" hidden="1" customWidth="1"/>
    <col min="6720" max="6912" width="8.88671875" style="42"/>
    <col min="6913" max="6913" width="2.6640625" style="42" customWidth="1"/>
    <col min="6914" max="6914" width="2.33203125" style="42" customWidth="1"/>
    <col min="6915" max="6915" width="15.88671875" style="42" customWidth="1"/>
    <col min="6916" max="6954" width="3.77734375" style="42" customWidth="1"/>
    <col min="6955" max="6975" width="0" style="42" hidden="1" customWidth="1"/>
    <col min="6976" max="7168" width="8.88671875" style="42"/>
    <col min="7169" max="7169" width="2.6640625" style="42" customWidth="1"/>
    <col min="7170" max="7170" width="2.33203125" style="42" customWidth="1"/>
    <col min="7171" max="7171" width="15.88671875" style="42" customWidth="1"/>
    <col min="7172" max="7210" width="3.77734375" style="42" customWidth="1"/>
    <col min="7211" max="7231" width="0" style="42" hidden="1" customWidth="1"/>
    <col min="7232" max="7424" width="8.88671875" style="42"/>
    <col min="7425" max="7425" width="2.6640625" style="42" customWidth="1"/>
    <col min="7426" max="7426" width="2.33203125" style="42" customWidth="1"/>
    <col min="7427" max="7427" width="15.88671875" style="42" customWidth="1"/>
    <col min="7428" max="7466" width="3.77734375" style="42" customWidth="1"/>
    <col min="7467" max="7487" width="0" style="42" hidden="1" customWidth="1"/>
    <col min="7488" max="7680" width="8.88671875" style="42"/>
    <col min="7681" max="7681" width="2.6640625" style="42" customWidth="1"/>
    <col min="7682" max="7682" width="2.33203125" style="42" customWidth="1"/>
    <col min="7683" max="7683" width="15.88671875" style="42" customWidth="1"/>
    <col min="7684" max="7722" width="3.77734375" style="42" customWidth="1"/>
    <col min="7723" max="7743" width="0" style="42" hidden="1" customWidth="1"/>
    <col min="7744" max="7936" width="8.88671875" style="42"/>
    <col min="7937" max="7937" width="2.6640625" style="42" customWidth="1"/>
    <col min="7938" max="7938" width="2.33203125" style="42" customWidth="1"/>
    <col min="7939" max="7939" width="15.88671875" style="42" customWidth="1"/>
    <col min="7940" max="7978" width="3.77734375" style="42" customWidth="1"/>
    <col min="7979" max="7999" width="0" style="42" hidden="1" customWidth="1"/>
    <col min="8000" max="8192" width="8.88671875" style="42"/>
    <col min="8193" max="8193" width="2.6640625" style="42" customWidth="1"/>
    <col min="8194" max="8194" width="2.33203125" style="42" customWidth="1"/>
    <col min="8195" max="8195" width="15.88671875" style="42" customWidth="1"/>
    <col min="8196" max="8234" width="3.77734375" style="42" customWidth="1"/>
    <col min="8235" max="8255" width="0" style="42" hidden="1" customWidth="1"/>
    <col min="8256" max="8448" width="8.88671875" style="42"/>
    <col min="8449" max="8449" width="2.6640625" style="42" customWidth="1"/>
    <col min="8450" max="8450" width="2.33203125" style="42" customWidth="1"/>
    <col min="8451" max="8451" width="15.88671875" style="42" customWidth="1"/>
    <col min="8452" max="8490" width="3.77734375" style="42" customWidth="1"/>
    <col min="8491" max="8511" width="0" style="42" hidden="1" customWidth="1"/>
    <col min="8512" max="8704" width="8.88671875" style="42"/>
    <col min="8705" max="8705" width="2.6640625" style="42" customWidth="1"/>
    <col min="8706" max="8706" width="2.33203125" style="42" customWidth="1"/>
    <col min="8707" max="8707" width="15.88671875" style="42" customWidth="1"/>
    <col min="8708" max="8746" width="3.77734375" style="42" customWidth="1"/>
    <col min="8747" max="8767" width="0" style="42" hidden="1" customWidth="1"/>
    <col min="8768" max="8960" width="8.88671875" style="42"/>
    <col min="8961" max="8961" width="2.6640625" style="42" customWidth="1"/>
    <col min="8962" max="8962" width="2.33203125" style="42" customWidth="1"/>
    <col min="8963" max="8963" width="15.88671875" style="42" customWidth="1"/>
    <col min="8964" max="9002" width="3.77734375" style="42" customWidth="1"/>
    <col min="9003" max="9023" width="0" style="42" hidden="1" customWidth="1"/>
    <col min="9024" max="9216" width="8.88671875" style="42"/>
    <col min="9217" max="9217" width="2.6640625" style="42" customWidth="1"/>
    <col min="9218" max="9218" width="2.33203125" style="42" customWidth="1"/>
    <col min="9219" max="9219" width="15.88671875" style="42" customWidth="1"/>
    <col min="9220" max="9258" width="3.77734375" style="42" customWidth="1"/>
    <col min="9259" max="9279" width="0" style="42" hidden="1" customWidth="1"/>
    <col min="9280" max="9472" width="8.88671875" style="42"/>
    <col min="9473" max="9473" width="2.6640625" style="42" customWidth="1"/>
    <col min="9474" max="9474" width="2.33203125" style="42" customWidth="1"/>
    <col min="9475" max="9475" width="15.88671875" style="42" customWidth="1"/>
    <col min="9476" max="9514" width="3.77734375" style="42" customWidth="1"/>
    <col min="9515" max="9535" width="0" style="42" hidden="1" customWidth="1"/>
    <col min="9536" max="9728" width="8.88671875" style="42"/>
    <col min="9729" max="9729" width="2.6640625" style="42" customWidth="1"/>
    <col min="9730" max="9730" width="2.33203125" style="42" customWidth="1"/>
    <col min="9731" max="9731" width="15.88671875" style="42" customWidth="1"/>
    <col min="9732" max="9770" width="3.77734375" style="42" customWidth="1"/>
    <col min="9771" max="9791" width="0" style="42" hidden="1" customWidth="1"/>
    <col min="9792" max="9984" width="8.88671875" style="42"/>
    <col min="9985" max="9985" width="2.6640625" style="42" customWidth="1"/>
    <col min="9986" max="9986" width="2.33203125" style="42" customWidth="1"/>
    <col min="9987" max="9987" width="15.88671875" style="42" customWidth="1"/>
    <col min="9988" max="10026" width="3.77734375" style="42" customWidth="1"/>
    <col min="10027" max="10047" width="0" style="42" hidden="1" customWidth="1"/>
    <col min="10048" max="10240" width="8.88671875" style="42"/>
    <col min="10241" max="10241" width="2.6640625" style="42" customWidth="1"/>
    <col min="10242" max="10242" width="2.33203125" style="42" customWidth="1"/>
    <col min="10243" max="10243" width="15.88671875" style="42" customWidth="1"/>
    <col min="10244" max="10282" width="3.77734375" style="42" customWidth="1"/>
    <col min="10283" max="10303" width="0" style="42" hidden="1" customWidth="1"/>
    <col min="10304" max="10496" width="8.88671875" style="42"/>
    <col min="10497" max="10497" width="2.6640625" style="42" customWidth="1"/>
    <col min="10498" max="10498" width="2.33203125" style="42" customWidth="1"/>
    <col min="10499" max="10499" width="15.88671875" style="42" customWidth="1"/>
    <col min="10500" max="10538" width="3.77734375" style="42" customWidth="1"/>
    <col min="10539" max="10559" width="0" style="42" hidden="1" customWidth="1"/>
    <col min="10560" max="10752" width="8.88671875" style="42"/>
    <col min="10753" max="10753" width="2.6640625" style="42" customWidth="1"/>
    <col min="10754" max="10754" width="2.33203125" style="42" customWidth="1"/>
    <col min="10755" max="10755" width="15.88671875" style="42" customWidth="1"/>
    <col min="10756" max="10794" width="3.77734375" style="42" customWidth="1"/>
    <col min="10795" max="10815" width="0" style="42" hidden="1" customWidth="1"/>
    <col min="10816" max="11008" width="8.88671875" style="42"/>
    <col min="11009" max="11009" width="2.6640625" style="42" customWidth="1"/>
    <col min="11010" max="11010" width="2.33203125" style="42" customWidth="1"/>
    <col min="11011" max="11011" width="15.88671875" style="42" customWidth="1"/>
    <col min="11012" max="11050" width="3.77734375" style="42" customWidth="1"/>
    <col min="11051" max="11071" width="0" style="42" hidden="1" customWidth="1"/>
    <col min="11072" max="11264" width="8.88671875" style="42"/>
    <col min="11265" max="11265" width="2.6640625" style="42" customWidth="1"/>
    <col min="11266" max="11266" width="2.33203125" style="42" customWidth="1"/>
    <col min="11267" max="11267" width="15.88671875" style="42" customWidth="1"/>
    <col min="11268" max="11306" width="3.77734375" style="42" customWidth="1"/>
    <col min="11307" max="11327" width="0" style="42" hidden="1" customWidth="1"/>
    <col min="11328" max="11520" width="8.88671875" style="42"/>
    <col min="11521" max="11521" width="2.6640625" style="42" customWidth="1"/>
    <col min="11522" max="11522" width="2.33203125" style="42" customWidth="1"/>
    <col min="11523" max="11523" width="15.88671875" style="42" customWidth="1"/>
    <col min="11524" max="11562" width="3.77734375" style="42" customWidth="1"/>
    <col min="11563" max="11583" width="0" style="42" hidden="1" customWidth="1"/>
    <col min="11584" max="11776" width="8.88671875" style="42"/>
    <col min="11777" max="11777" width="2.6640625" style="42" customWidth="1"/>
    <col min="11778" max="11778" width="2.33203125" style="42" customWidth="1"/>
    <col min="11779" max="11779" width="15.88671875" style="42" customWidth="1"/>
    <col min="11780" max="11818" width="3.77734375" style="42" customWidth="1"/>
    <col min="11819" max="11839" width="0" style="42" hidden="1" customWidth="1"/>
    <col min="11840" max="12032" width="8.88671875" style="42"/>
    <col min="12033" max="12033" width="2.6640625" style="42" customWidth="1"/>
    <col min="12034" max="12034" width="2.33203125" style="42" customWidth="1"/>
    <col min="12035" max="12035" width="15.88671875" style="42" customWidth="1"/>
    <col min="12036" max="12074" width="3.77734375" style="42" customWidth="1"/>
    <col min="12075" max="12095" width="0" style="42" hidden="1" customWidth="1"/>
    <col min="12096" max="12288" width="8.88671875" style="42"/>
    <col min="12289" max="12289" width="2.6640625" style="42" customWidth="1"/>
    <col min="12290" max="12290" width="2.33203125" style="42" customWidth="1"/>
    <col min="12291" max="12291" width="15.88671875" style="42" customWidth="1"/>
    <col min="12292" max="12330" width="3.77734375" style="42" customWidth="1"/>
    <col min="12331" max="12351" width="0" style="42" hidden="1" customWidth="1"/>
    <col min="12352" max="12544" width="8.88671875" style="42"/>
    <col min="12545" max="12545" width="2.6640625" style="42" customWidth="1"/>
    <col min="12546" max="12546" width="2.33203125" style="42" customWidth="1"/>
    <col min="12547" max="12547" width="15.88671875" style="42" customWidth="1"/>
    <col min="12548" max="12586" width="3.77734375" style="42" customWidth="1"/>
    <col min="12587" max="12607" width="0" style="42" hidden="1" customWidth="1"/>
    <col min="12608" max="12800" width="8.88671875" style="42"/>
    <col min="12801" max="12801" width="2.6640625" style="42" customWidth="1"/>
    <col min="12802" max="12802" width="2.33203125" style="42" customWidth="1"/>
    <col min="12803" max="12803" width="15.88671875" style="42" customWidth="1"/>
    <col min="12804" max="12842" width="3.77734375" style="42" customWidth="1"/>
    <col min="12843" max="12863" width="0" style="42" hidden="1" customWidth="1"/>
    <col min="12864" max="13056" width="8.88671875" style="42"/>
    <col min="13057" max="13057" width="2.6640625" style="42" customWidth="1"/>
    <col min="13058" max="13058" width="2.33203125" style="42" customWidth="1"/>
    <col min="13059" max="13059" width="15.88671875" style="42" customWidth="1"/>
    <col min="13060" max="13098" width="3.77734375" style="42" customWidth="1"/>
    <col min="13099" max="13119" width="0" style="42" hidden="1" customWidth="1"/>
    <col min="13120" max="13312" width="8.88671875" style="42"/>
    <col min="13313" max="13313" width="2.6640625" style="42" customWidth="1"/>
    <col min="13314" max="13314" width="2.33203125" style="42" customWidth="1"/>
    <col min="13315" max="13315" width="15.88671875" style="42" customWidth="1"/>
    <col min="13316" max="13354" width="3.77734375" style="42" customWidth="1"/>
    <col min="13355" max="13375" width="0" style="42" hidden="1" customWidth="1"/>
    <col min="13376" max="13568" width="8.88671875" style="42"/>
    <col min="13569" max="13569" width="2.6640625" style="42" customWidth="1"/>
    <col min="13570" max="13570" width="2.33203125" style="42" customWidth="1"/>
    <col min="13571" max="13571" width="15.88671875" style="42" customWidth="1"/>
    <col min="13572" max="13610" width="3.77734375" style="42" customWidth="1"/>
    <col min="13611" max="13631" width="0" style="42" hidden="1" customWidth="1"/>
    <col min="13632" max="13824" width="8.88671875" style="42"/>
    <col min="13825" max="13825" width="2.6640625" style="42" customWidth="1"/>
    <col min="13826" max="13826" width="2.33203125" style="42" customWidth="1"/>
    <col min="13827" max="13827" width="15.88671875" style="42" customWidth="1"/>
    <col min="13828" max="13866" width="3.77734375" style="42" customWidth="1"/>
    <col min="13867" max="13887" width="0" style="42" hidden="1" customWidth="1"/>
    <col min="13888" max="14080" width="8.88671875" style="42"/>
    <col min="14081" max="14081" width="2.6640625" style="42" customWidth="1"/>
    <col min="14082" max="14082" width="2.33203125" style="42" customWidth="1"/>
    <col min="14083" max="14083" width="15.88671875" style="42" customWidth="1"/>
    <col min="14084" max="14122" width="3.77734375" style="42" customWidth="1"/>
    <col min="14123" max="14143" width="0" style="42" hidden="1" customWidth="1"/>
    <col min="14144" max="14336" width="8.88671875" style="42"/>
    <col min="14337" max="14337" width="2.6640625" style="42" customWidth="1"/>
    <col min="14338" max="14338" width="2.33203125" style="42" customWidth="1"/>
    <col min="14339" max="14339" width="15.88671875" style="42" customWidth="1"/>
    <col min="14340" max="14378" width="3.77734375" style="42" customWidth="1"/>
    <col min="14379" max="14399" width="0" style="42" hidden="1" customWidth="1"/>
    <col min="14400" max="14592" width="8.88671875" style="42"/>
    <col min="14593" max="14593" width="2.6640625" style="42" customWidth="1"/>
    <col min="14594" max="14594" width="2.33203125" style="42" customWidth="1"/>
    <col min="14595" max="14595" width="15.88671875" style="42" customWidth="1"/>
    <col min="14596" max="14634" width="3.77734375" style="42" customWidth="1"/>
    <col min="14635" max="14655" width="0" style="42" hidden="1" customWidth="1"/>
    <col min="14656" max="14848" width="8.88671875" style="42"/>
    <col min="14849" max="14849" width="2.6640625" style="42" customWidth="1"/>
    <col min="14850" max="14850" width="2.33203125" style="42" customWidth="1"/>
    <col min="14851" max="14851" width="15.88671875" style="42" customWidth="1"/>
    <col min="14852" max="14890" width="3.77734375" style="42" customWidth="1"/>
    <col min="14891" max="14911" width="0" style="42" hidden="1" customWidth="1"/>
    <col min="14912" max="15104" width="8.88671875" style="42"/>
    <col min="15105" max="15105" width="2.6640625" style="42" customWidth="1"/>
    <col min="15106" max="15106" width="2.33203125" style="42" customWidth="1"/>
    <col min="15107" max="15107" width="15.88671875" style="42" customWidth="1"/>
    <col min="15108" max="15146" width="3.77734375" style="42" customWidth="1"/>
    <col min="15147" max="15167" width="0" style="42" hidden="1" customWidth="1"/>
    <col min="15168" max="15360" width="8.88671875" style="42"/>
    <col min="15361" max="15361" width="2.6640625" style="42" customWidth="1"/>
    <col min="15362" max="15362" width="2.33203125" style="42" customWidth="1"/>
    <col min="15363" max="15363" width="15.88671875" style="42" customWidth="1"/>
    <col min="15364" max="15402" width="3.77734375" style="42" customWidth="1"/>
    <col min="15403" max="15423" width="0" style="42" hidden="1" customWidth="1"/>
    <col min="15424" max="15616" width="8.88671875" style="42"/>
    <col min="15617" max="15617" width="2.6640625" style="42" customWidth="1"/>
    <col min="15618" max="15618" width="2.33203125" style="42" customWidth="1"/>
    <col min="15619" max="15619" width="15.88671875" style="42" customWidth="1"/>
    <col min="15620" max="15658" width="3.77734375" style="42" customWidth="1"/>
    <col min="15659" max="15679" width="0" style="42" hidden="1" customWidth="1"/>
    <col min="15680" max="15872" width="8.88671875" style="42"/>
    <col min="15873" max="15873" width="2.6640625" style="42" customWidth="1"/>
    <col min="15874" max="15874" width="2.33203125" style="42" customWidth="1"/>
    <col min="15875" max="15875" width="15.88671875" style="42" customWidth="1"/>
    <col min="15876" max="15914" width="3.77734375" style="42" customWidth="1"/>
    <col min="15915" max="15935" width="0" style="42" hidden="1" customWidth="1"/>
    <col min="15936" max="16128" width="8.88671875" style="42"/>
    <col min="16129" max="16129" width="2.6640625" style="42" customWidth="1"/>
    <col min="16130" max="16130" width="2.33203125" style="42" customWidth="1"/>
    <col min="16131" max="16131" width="15.88671875" style="42" customWidth="1"/>
    <col min="16132" max="16170" width="3.77734375" style="42" customWidth="1"/>
    <col min="16171" max="16191" width="0" style="42" hidden="1" customWidth="1"/>
    <col min="16192" max="16384" width="8.88671875" style="42"/>
  </cols>
  <sheetData>
    <row r="1" spans="1:63" ht="36" customHeight="1">
      <c r="A1" s="269" t="s">
        <v>59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</row>
    <row r="2" spans="1:63" ht="21" customHeight="1">
      <c r="A2" s="259" t="s">
        <v>60</v>
      </c>
      <c r="B2" s="260"/>
      <c r="C2" s="261"/>
      <c r="D2" s="255" t="s">
        <v>61</v>
      </c>
      <c r="E2" s="255"/>
      <c r="F2" s="255"/>
      <c r="G2" s="255" t="s">
        <v>62</v>
      </c>
      <c r="H2" s="255"/>
      <c r="I2" s="255"/>
      <c r="J2" s="255" t="s">
        <v>63</v>
      </c>
      <c r="K2" s="255"/>
      <c r="L2" s="255"/>
      <c r="M2" s="255" t="s">
        <v>64</v>
      </c>
      <c r="N2" s="255"/>
      <c r="O2" s="255"/>
      <c r="P2" s="255" t="s">
        <v>65</v>
      </c>
      <c r="Q2" s="255"/>
      <c r="R2" s="255"/>
      <c r="S2" s="255" t="s">
        <v>66</v>
      </c>
      <c r="T2" s="255"/>
      <c r="U2" s="255"/>
      <c r="V2" s="255" t="s">
        <v>67</v>
      </c>
      <c r="W2" s="255"/>
      <c r="X2" s="255"/>
      <c r="Y2" s="255" t="s">
        <v>68</v>
      </c>
      <c r="Z2" s="255"/>
      <c r="AA2" s="255"/>
      <c r="AB2" s="255" t="s">
        <v>69</v>
      </c>
      <c r="AC2" s="255"/>
      <c r="AD2" s="255"/>
      <c r="AE2" s="258" t="s">
        <v>70</v>
      </c>
      <c r="AF2" s="256"/>
      <c r="AG2" s="256"/>
      <c r="AH2" s="258"/>
      <c r="AI2" s="256"/>
      <c r="AJ2" s="256"/>
      <c r="AK2" s="256"/>
      <c r="AL2" s="256"/>
      <c r="AM2" s="256"/>
      <c r="AN2" s="256"/>
      <c r="AO2" s="256"/>
      <c r="AP2" s="256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5"/>
      <c r="BD2" s="255"/>
      <c r="BE2" s="255"/>
      <c r="BF2" s="255"/>
      <c r="BG2" s="255"/>
      <c r="BH2" s="255"/>
      <c r="BI2" s="257"/>
      <c r="BJ2" s="257"/>
      <c r="BK2" s="257"/>
    </row>
    <row r="3" spans="1:63" ht="21" customHeight="1">
      <c r="A3" s="262"/>
      <c r="B3" s="263"/>
      <c r="C3" s="264"/>
      <c r="D3" s="268" t="s">
        <v>71</v>
      </c>
      <c r="E3" s="255"/>
      <c r="F3" s="255"/>
      <c r="G3" s="255" t="s">
        <v>72</v>
      </c>
      <c r="H3" s="255"/>
      <c r="I3" s="255"/>
      <c r="J3" s="255" t="s">
        <v>71</v>
      </c>
      <c r="K3" s="255"/>
      <c r="L3" s="255"/>
      <c r="M3" s="255" t="s">
        <v>73</v>
      </c>
      <c r="N3" s="255"/>
      <c r="O3" s="255"/>
      <c r="P3" s="255" t="s">
        <v>72</v>
      </c>
      <c r="Q3" s="255"/>
      <c r="R3" s="255"/>
      <c r="S3" s="255" t="s">
        <v>71</v>
      </c>
      <c r="T3" s="255"/>
      <c r="U3" s="255"/>
      <c r="V3" s="255" t="s">
        <v>72</v>
      </c>
      <c r="W3" s="255"/>
      <c r="X3" s="255"/>
      <c r="Y3" s="255" t="s">
        <v>71</v>
      </c>
      <c r="Z3" s="255"/>
      <c r="AA3" s="255"/>
      <c r="AB3" s="255" t="s">
        <v>73</v>
      </c>
      <c r="AC3" s="255"/>
      <c r="AD3" s="255"/>
      <c r="AE3" s="255" t="s">
        <v>72</v>
      </c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</row>
    <row r="4" spans="1:63" ht="21" customHeight="1">
      <c r="A4" s="262"/>
      <c r="B4" s="263"/>
      <c r="C4" s="264"/>
      <c r="D4" s="44" t="s">
        <v>74</v>
      </c>
      <c r="E4" s="255" t="s">
        <v>75</v>
      </c>
      <c r="F4" s="255"/>
      <c r="G4" s="44" t="s">
        <v>74</v>
      </c>
      <c r="H4" s="255" t="s">
        <v>75</v>
      </c>
      <c r="I4" s="255"/>
      <c r="J4" s="44" t="s">
        <v>74</v>
      </c>
      <c r="K4" s="255" t="s">
        <v>75</v>
      </c>
      <c r="L4" s="255"/>
      <c r="M4" s="44" t="s">
        <v>74</v>
      </c>
      <c r="N4" s="255" t="s">
        <v>75</v>
      </c>
      <c r="O4" s="255"/>
      <c r="P4" s="44" t="s">
        <v>74</v>
      </c>
      <c r="Q4" s="255" t="s">
        <v>75</v>
      </c>
      <c r="R4" s="255"/>
      <c r="S4" s="44" t="s">
        <v>74</v>
      </c>
      <c r="T4" s="255" t="s">
        <v>75</v>
      </c>
      <c r="U4" s="255"/>
      <c r="V4" s="43" t="s">
        <v>74</v>
      </c>
      <c r="W4" s="255" t="s">
        <v>75</v>
      </c>
      <c r="X4" s="255"/>
      <c r="Y4" s="43" t="s">
        <v>74</v>
      </c>
      <c r="Z4" s="255" t="s">
        <v>75</v>
      </c>
      <c r="AA4" s="255"/>
      <c r="AB4" s="44" t="s">
        <v>74</v>
      </c>
      <c r="AC4" s="255" t="s">
        <v>75</v>
      </c>
      <c r="AD4" s="255"/>
      <c r="AE4" s="44" t="s">
        <v>74</v>
      </c>
      <c r="AF4" s="255" t="s">
        <v>75</v>
      </c>
      <c r="AG4" s="255"/>
      <c r="AH4" s="43" t="s">
        <v>74</v>
      </c>
      <c r="AI4" s="255" t="s">
        <v>75</v>
      </c>
      <c r="AJ4" s="255"/>
      <c r="AK4" s="44" t="s">
        <v>74</v>
      </c>
      <c r="AL4" s="255" t="s">
        <v>75</v>
      </c>
      <c r="AM4" s="255"/>
      <c r="AN4" s="44" t="s">
        <v>74</v>
      </c>
      <c r="AO4" s="255" t="s">
        <v>75</v>
      </c>
      <c r="AP4" s="255"/>
      <c r="AQ4" s="44" t="s">
        <v>74</v>
      </c>
      <c r="AR4" s="255" t="s">
        <v>75</v>
      </c>
      <c r="AS4" s="255"/>
      <c r="AT4" s="44" t="s">
        <v>74</v>
      </c>
      <c r="AU4" s="255" t="s">
        <v>75</v>
      </c>
      <c r="AV4" s="255"/>
      <c r="AW4" s="44" t="s">
        <v>74</v>
      </c>
      <c r="AX4" s="255" t="s">
        <v>75</v>
      </c>
      <c r="AY4" s="255"/>
      <c r="AZ4" s="44" t="s">
        <v>74</v>
      </c>
      <c r="BA4" s="255" t="s">
        <v>75</v>
      </c>
      <c r="BB4" s="255"/>
      <c r="BC4" s="44" t="s">
        <v>74</v>
      </c>
      <c r="BD4" s="255" t="s">
        <v>75</v>
      </c>
      <c r="BE4" s="255"/>
      <c r="BF4" s="44" t="s">
        <v>74</v>
      </c>
      <c r="BG4" s="255" t="s">
        <v>75</v>
      </c>
      <c r="BH4" s="255"/>
      <c r="BI4" s="44" t="s">
        <v>74</v>
      </c>
      <c r="BJ4" s="255" t="s">
        <v>75</v>
      </c>
      <c r="BK4" s="255"/>
    </row>
    <row r="5" spans="1:63" ht="21" customHeight="1">
      <c r="A5" s="265"/>
      <c r="B5" s="266"/>
      <c r="C5" s="267"/>
      <c r="D5" s="45" t="s">
        <v>76</v>
      </c>
      <c r="E5" s="46" t="s">
        <v>77</v>
      </c>
      <c r="F5" s="46" t="s">
        <v>78</v>
      </c>
      <c r="G5" s="45" t="s">
        <v>76</v>
      </c>
      <c r="H5" s="46" t="s">
        <v>77</v>
      </c>
      <c r="I5" s="46" t="s">
        <v>78</v>
      </c>
      <c r="J5" s="45" t="s">
        <v>76</v>
      </c>
      <c r="K5" s="46" t="s">
        <v>77</v>
      </c>
      <c r="L5" s="46" t="s">
        <v>78</v>
      </c>
      <c r="M5" s="45" t="s">
        <v>76</v>
      </c>
      <c r="N5" s="46" t="s">
        <v>77</v>
      </c>
      <c r="O5" s="46" t="s">
        <v>78</v>
      </c>
      <c r="P5" s="45" t="s">
        <v>76</v>
      </c>
      <c r="Q5" s="46" t="s">
        <v>77</v>
      </c>
      <c r="R5" s="46" t="s">
        <v>78</v>
      </c>
      <c r="S5" s="45" t="s">
        <v>76</v>
      </c>
      <c r="T5" s="46" t="s">
        <v>77</v>
      </c>
      <c r="U5" s="46" t="s">
        <v>78</v>
      </c>
      <c r="V5" s="45" t="s">
        <v>76</v>
      </c>
      <c r="W5" s="46" t="s">
        <v>77</v>
      </c>
      <c r="X5" s="46" t="s">
        <v>78</v>
      </c>
      <c r="Y5" s="45" t="s">
        <v>76</v>
      </c>
      <c r="Z5" s="46" t="s">
        <v>77</v>
      </c>
      <c r="AA5" s="46" t="s">
        <v>78</v>
      </c>
      <c r="AB5" s="45" t="s">
        <v>76</v>
      </c>
      <c r="AC5" s="46" t="s">
        <v>77</v>
      </c>
      <c r="AD5" s="46" t="s">
        <v>78</v>
      </c>
      <c r="AE5" s="45" t="s">
        <v>76</v>
      </c>
      <c r="AF5" s="46" t="s">
        <v>77</v>
      </c>
      <c r="AG5" s="46" t="s">
        <v>78</v>
      </c>
      <c r="AH5" s="45" t="s">
        <v>76</v>
      </c>
      <c r="AI5" s="46" t="s">
        <v>77</v>
      </c>
      <c r="AJ5" s="46" t="s">
        <v>78</v>
      </c>
      <c r="AK5" s="45" t="s">
        <v>76</v>
      </c>
      <c r="AL5" s="46" t="s">
        <v>77</v>
      </c>
      <c r="AM5" s="46" t="s">
        <v>78</v>
      </c>
      <c r="AN5" s="45" t="s">
        <v>76</v>
      </c>
      <c r="AO5" s="46" t="s">
        <v>77</v>
      </c>
      <c r="AP5" s="46" t="s">
        <v>78</v>
      </c>
      <c r="AQ5" s="45" t="s">
        <v>76</v>
      </c>
      <c r="AR5" s="46" t="s">
        <v>77</v>
      </c>
      <c r="AS5" s="46" t="s">
        <v>78</v>
      </c>
      <c r="AT5" s="45" t="s">
        <v>76</v>
      </c>
      <c r="AU5" s="46" t="s">
        <v>77</v>
      </c>
      <c r="AV5" s="46" t="s">
        <v>78</v>
      </c>
      <c r="AW5" s="45" t="s">
        <v>76</v>
      </c>
      <c r="AX5" s="46" t="s">
        <v>77</v>
      </c>
      <c r="AY5" s="46" t="s">
        <v>78</v>
      </c>
      <c r="AZ5" s="45" t="s">
        <v>76</v>
      </c>
      <c r="BA5" s="46" t="s">
        <v>77</v>
      </c>
      <c r="BB5" s="46" t="s">
        <v>78</v>
      </c>
      <c r="BC5" s="45" t="s">
        <v>76</v>
      </c>
      <c r="BD5" s="46" t="s">
        <v>77</v>
      </c>
      <c r="BE5" s="46" t="s">
        <v>78</v>
      </c>
      <c r="BF5" s="45" t="s">
        <v>76</v>
      </c>
      <c r="BG5" s="46" t="s">
        <v>77</v>
      </c>
      <c r="BH5" s="46" t="s">
        <v>78</v>
      </c>
      <c r="BI5" s="45" t="s">
        <v>76</v>
      </c>
      <c r="BJ5" s="46" t="s">
        <v>77</v>
      </c>
      <c r="BK5" s="46" t="s">
        <v>78</v>
      </c>
    </row>
    <row r="6" spans="1:63" ht="21" customHeight="1">
      <c r="A6" s="47"/>
      <c r="B6" s="48"/>
      <c r="C6" s="49" t="s">
        <v>8</v>
      </c>
      <c r="D6" s="50"/>
      <c r="E6" s="51"/>
      <c r="F6" s="51"/>
      <c r="G6" s="44" t="s">
        <v>79</v>
      </c>
      <c r="H6" s="43" t="s">
        <v>79</v>
      </c>
      <c r="I6" s="43"/>
      <c r="J6" s="44"/>
      <c r="K6" s="43"/>
      <c r="L6" s="43"/>
      <c r="M6" s="44"/>
      <c r="N6" s="43"/>
      <c r="O6" s="43"/>
      <c r="P6" s="50"/>
      <c r="Q6" s="51"/>
      <c r="R6" s="43"/>
      <c r="S6" s="44"/>
      <c r="T6" s="43"/>
      <c r="U6" s="43"/>
      <c r="V6" s="44" t="s">
        <v>79</v>
      </c>
      <c r="W6" s="43" t="s">
        <v>79</v>
      </c>
      <c r="X6" s="43" t="s">
        <v>79</v>
      </c>
      <c r="Y6" s="44"/>
      <c r="Z6" s="43"/>
      <c r="AA6" s="43"/>
      <c r="AB6" s="44"/>
      <c r="AC6" s="43"/>
      <c r="AD6" s="43"/>
      <c r="AE6" s="44"/>
      <c r="AF6" s="43"/>
      <c r="AG6" s="43"/>
      <c r="AH6" s="44"/>
      <c r="AI6" s="43"/>
      <c r="AJ6" s="43"/>
      <c r="AK6" s="44"/>
      <c r="AL6" s="43"/>
      <c r="AM6" s="43"/>
      <c r="AN6" s="44"/>
      <c r="AO6" s="43"/>
      <c r="AP6" s="43"/>
      <c r="AQ6" s="44"/>
      <c r="AR6" s="43"/>
      <c r="AS6" s="43"/>
      <c r="AT6" s="44"/>
      <c r="AU6" s="43"/>
      <c r="AV6" s="43"/>
      <c r="AW6" s="44"/>
      <c r="AX6" s="43"/>
      <c r="AY6" s="43"/>
      <c r="AZ6" s="52"/>
      <c r="BA6" s="53"/>
      <c r="BB6" s="53"/>
      <c r="BC6" s="52"/>
      <c r="BD6" s="53"/>
      <c r="BE6" s="53"/>
      <c r="BF6" s="52"/>
      <c r="BG6" s="53"/>
      <c r="BH6" s="53"/>
      <c r="BI6" s="52"/>
      <c r="BJ6" s="53"/>
      <c r="BK6" s="53"/>
    </row>
    <row r="7" spans="1:63" ht="21" customHeight="1">
      <c r="A7" s="47"/>
      <c r="B7" s="48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44"/>
      <c r="AR7" s="43"/>
      <c r="AS7" s="43"/>
      <c r="AT7" s="44"/>
      <c r="AU7" s="43"/>
      <c r="AV7" s="43"/>
      <c r="AW7" s="44"/>
      <c r="AX7" s="43"/>
      <c r="AY7" s="43"/>
      <c r="AZ7" s="52"/>
      <c r="BA7" s="53"/>
      <c r="BB7" s="53"/>
      <c r="BC7" s="52"/>
      <c r="BD7" s="53"/>
      <c r="BE7" s="53"/>
      <c r="BF7" s="52"/>
      <c r="BG7" s="53"/>
      <c r="BH7" s="53"/>
      <c r="BI7" s="52"/>
      <c r="BJ7" s="53"/>
      <c r="BK7" s="53"/>
    </row>
    <row r="8" spans="1:63" ht="21" customHeight="1">
      <c r="A8" s="47"/>
      <c r="B8" s="48"/>
      <c r="C8" s="56" t="s">
        <v>21</v>
      </c>
      <c r="D8" s="57"/>
      <c r="E8" s="58"/>
      <c r="F8" s="58"/>
      <c r="G8" s="44" t="s">
        <v>79</v>
      </c>
      <c r="H8" s="43" t="s">
        <v>79</v>
      </c>
      <c r="I8" s="43" t="s">
        <v>79</v>
      </c>
      <c r="J8" s="44"/>
      <c r="K8" s="43"/>
      <c r="L8" s="43"/>
      <c r="M8" s="44"/>
      <c r="N8" s="43"/>
      <c r="O8" s="43"/>
      <c r="P8" s="44" t="s">
        <v>79</v>
      </c>
      <c r="Q8" s="43" t="s">
        <v>79</v>
      </c>
      <c r="R8" s="43" t="s">
        <v>79</v>
      </c>
      <c r="S8" s="44"/>
      <c r="T8" s="43"/>
      <c r="U8" s="43"/>
      <c r="V8" s="44" t="s">
        <v>79</v>
      </c>
      <c r="W8" s="43" t="s">
        <v>79</v>
      </c>
      <c r="X8" s="43" t="s">
        <v>79</v>
      </c>
      <c r="Y8" s="44"/>
      <c r="Z8" s="43"/>
      <c r="AA8" s="43"/>
      <c r="AB8" s="44"/>
      <c r="AC8" s="43"/>
      <c r="AD8" s="43"/>
      <c r="AE8" s="44" t="s">
        <v>79</v>
      </c>
      <c r="AF8" s="43" t="s">
        <v>79</v>
      </c>
      <c r="AG8" s="43" t="s">
        <v>79</v>
      </c>
      <c r="AH8" s="44"/>
      <c r="AI8" s="43"/>
      <c r="AJ8" s="43"/>
      <c r="AK8" s="44"/>
      <c r="AL8" s="43"/>
      <c r="AM8" s="43"/>
      <c r="AN8" s="44"/>
      <c r="AO8" s="43"/>
      <c r="AP8" s="43"/>
      <c r="AQ8" s="44"/>
      <c r="AR8" s="43"/>
      <c r="AS8" s="43"/>
      <c r="AT8" s="44"/>
      <c r="AU8" s="43"/>
      <c r="AV8" s="43"/>
      <c r="AW8" s="44"/>
      <c r="AX8" s="43"/>
      <c r="AY8" s="43"/>
      <c r="AZ8" s="52"/>
      <c r="BA8" s="53"/>
      <c r="BB8" s="53"/>
      <c r="BC8" s="52"/>
      <c r="BD8" s="53"/>
      <c r="BE8" s="53"/>
      <c r="BF8" s="52"/>
      <c r="BG8" s="53"/>
      <c r="BH8" s="53"/>
      <c r="BI8" s="52"/>
      <c r="BJ8" s="53"/>
      <c r="BK8" s="53"/>
    </row>
    <row r="9" spans="1:63" ht="21" customHeight="1">
      <c r="A9" s="47"/>
      <c r="B9" s="48"/>
      <c r="C9" s="49" t="s">
        <v>3</v>
      </c>
      <c r="D9" s="44"/>
      <c r="E9" s="43"/>
      <c r="F9" s="43"/>
      <c r="G9" s="44" t="s">
        <v>79</v>
      </c>
      <c r="H9" s="43"/>
      <c r="I9" s="43"/>
      <c r="J9" s="44"/>
      <c r="K9" s="43"/>
      <c r="L9" s="43"/>
      <c r="M9" s="44"/>
      <c r="N9" s="43"/>
      <c r="O9" s="43"/>
      <c r="P9" s="44"/>
      <c r="Q9" s="43"/>
      <c r="R9" s="43"/>
      <c r="S9" s="44"/>
      <c r="T9" s="43"/>
      <c r="U9" s="43"/>
      <c r="V9" s="44" t="s">
        <v>79</v>
      </c>
      <c r="W9" s="43" t="s">
        <v>79</v>
      </c>
      <c r="X9" s="43" t="s">
        <v>79</v>
      </c>
      <c r="Y9" s="44"/>
      <c r="Z9" s="43"/>
      <c r="AA9" s="43"/>
      <c r="AB9" s="44"/>
      <c r="AC9" s="43"/>
      <c r="AD9" s="43"/>
      <c r="AE9" s="44"/>
      <c r="AF9" s="43"/>
      <c r="AG9" s="43"/>
      <c r="AH9" s="44"/>
      <c r="AI9" s="43"/>
      <c r="AJ9" s="43"/>
      <c r="AK9" s="44"/>
      <c r="AL9" s="43"/>
      <c r="AM9" s="43"/>
      <c r="AN9" s="44"/>
      <c r="AO9" s="43"/>
      <c r="AP9" s="43"/>
      <c r="AQ9" s="44"/>
      <c r="AR9" s="43"/>
      <c r="AS9" s="43"/>
      <c r="AT9" s="44"/>
      <c r="AU9" s="43"/>
      <c r="AV9" s="43"/>
      <c r="AW9" s="44"/>
      <c r="AX9" s="43"/>
      <c r="AY9" s="43"/>
      <c r="AZ9" s="52"/>
      <c r="BA9" s="53"/>
      <c r="BB9" s="53"/>
      <c r="BC9" s="52"/>
      <c r="BD9" s="53"/>
      <c r="BE9" s="53"/>
      <c r="BF9" s="52"/>
      <c r="BG9" s="53"/>
      <c r="BH9" s="53"/>
      <c r="BI9" s="52"/>
      <c r="BJ9" s="53"/>
      <c r="BK9" s="53"/>
    </row>
    <row r="10" spans="1:63" ht="21" customHeight="1">
      <c r="A10" s="47"/>
      <c r="B10" s="48"/>
      <c r="C10" s="49" t="s">
        <v>2</v>
      </c>
      <c r="D10" s="44"/>
      <c r="E10" s="43"/>
      <c r="F10" s="43"/>
      <c r="G10" s="44" t="s">
        <v>79</v>
      </c>
      <c r="H10" s="43" t="s">
        <v>79</v>
      </c>
      <c r="I10" s="43"/>
      <c r="J10" s="44"/>
      <c r="K10" s="43"/>
      <c r="L10" s="43"/>
      <c r="M10" s="44"/>
      <c r="N10" s="43"/>
      <c r="O10" s="43"/>
      <c r="P10" s="44"/>
      <c r="Q10" s="43"/>
      <c r="R10" s="43"/>
      <c r="S10" s="44"/>
      <c r="T10" s="43"/>
      <c r="U10" s="43"/>
      <c r="V10" s="50" t="s">
        <v>79</v>
      </c>
      <c r="W10" s="51" t="s">
        <v>79</v>
      </c>
      <c r="X10" s="43" t="s">
        <v>79</v>
      </c>
      <c r="Y10" s="44"/>
      <c r="Z10" s="43"/>
      <c r="AA10" s="43"/>
      <c r="AB10" s="44"/>
      <c r="AC10" s="43"/>
      <c r="AD10" s="43"/>
      <c r="AE10" s="44"/>
      <c r="AF10" s="43"/>
      <c r="AG10" s="43"/>
      <c r="AH10" s="44"/>
      <c r="AI10" s="43"/>
      <c r="AJ10" s="43"/>
      <c r="AK10" s="44"/>
      <c r="AL10" s="43"/>
      <c r="AM10" s="43"/>
      <c r="AN10" s="44"/>
      <c r="AO10" s="43"/>
      <c r="AP10" s="43"/>
      <c r="AQ10" s="44"/>
      <c r="AR10" s="43"/>
      <c r="AS10" s="43"/>
      <c r="AT10" s="44"/>
      <c r="AU10" s="43"/>
      <c r="AV10" s="43"/>
      <c r="AW10" s="44"/>
      <c r="AX10" s="43"/>
      <c r="AY10" s="43"/>
      <c r="AZ10" s="52"/>
      <c r="BA10" s="53"/>
      <c r="BB10" s="53"/>
      <c r="BC10" s="52"/>
      <c r="BD10" s="53"/>
      <c r="BE10" s="53"/>
      <c r="BF10" s="52"/>
      <c r="BG10" s="53"/>
      <c r="BH10" s="53"/>
      <c r="BI10" s="52"/>
      <c r="BJ10" s="53"/>
      <c r="BK10" s="53"/>
    </row>
    <row r="11" spans="1:63" ht="21" customHeight="1">
      <c r="A11" s="47"/>
      <c r="B11" s="48"/>
      <c r="C11" s="49" t="s">
        <v>11</v>
      </c>
      <c r="D11" s="44"/>
      <c r="E11" s="43"/>
      <c r="F11" s="43"/>
      <c r="G11" s="50" t="s">
        <v>79</v>
      </c>
      <c r="H11" s="51" t="s">
        <v>79</v>
      </c>
      <c r="I11" s="51" t="s">
        <v>79</v>
      </c>
      <c r="J11" s="44"/>
      <c r="K11" s="43"/>
      <c r="L11" s="43"/>
      <c r="M11" s="44"/>
      <c r="N11" s="43"/>
      <c r="O11" s="43"/>
      <c r="P11" s="44"/>
      <c r="Q11" s="43"/>
      <c r="R11" s="43"/>
      <c r="S11" s="44"/>
      <c r="T11" s="43"/>
      <c r="U11" s="43"/>
      <c r="V11" s="44" t="s">
        <v>79</v>
      </c>
      <c r="W11" s="43" t="s">
        <v>79</v>
      </c>
      <c r="X11" s="43" t="s">
        <v>79</v>
      </c>
      <c r="Y11" s="44"/>
      <c r="Z11" s="43"/>
      <c r="AA11" s="43"/>
      <c r="AB11" s="44"/>
      <c r="AC11" s="43"/>
      <c r="AD11" s="43"/>
      <c r="AE11" s="44" t="s">
        <v>79</v>
      </c>
      <c r="AF11" s="43" t="s">
        <v>79</v>
      </c>
      <c r="AG11" s="43" t="s">
        <v>79</v>
      </c>
      <c r="AH11" s="44"/>
      <c r="AI11" s="43"/>
      <c r="AJ11" s="43"/>
      <c r="AK11" s="44"/>
      <c r="AL11" s="43"/>
      <c r="AM11" s="43"/>
      <c r="AN11" s="44"/>
      <c r="AO11" s="43"/>
      <c r="AP11" s="43"/>
      <c r="AQ11" s="44"/>
      <c r="AR11" s="43"/>
      <c r="AS11" s="43"/>
      <c r="AT11" s="44"/>
      <c r="AU11" s="43"/>
      <c r="AV11" s="43"/>
      <c r="AW11" s="44"/>
      <c r="AX11" s="43"/>
      <c r="AY11" s="43"/>
      <c r="AZ11" s="52"/>
      <c r="BA11" s="53"/>
      <c r="BB11" s="53"/>
      <c r="BC11" s="52"/>
      <c r="BD11" s="53"/>
      <c r="BE11" s="53"/>
      <c r="BF11" s="52"/>
      <c r="BG11" s="53"/>
      <c r="BH11" s="53"/>
      <c r="BI11" s="52"/>
      <c r="BJ11" s="53"/>
      <c r="BK11" s="53"/>
    </row>
    <row r="12" spans="1:63" ht="21" customHeight="1">
      <c r="A12" s="47"/>
      <c r="B12" s="48"/>
      <c r="C12" s="49" t="s">
        <v>10</v>
      </c>
      <c r="D12" s="44"/>
      <c r="E12" s="43"/>
      <c r="F12" s="43"/>
      <c r="G12" s="50" t="s">
        <v>236</v>
      </c>
      <c r="H12" s="51" t="s">
        <v>236</v>
      </c>
      <c r="I12" s="43"/>
      <c r="J12" s="44"/>
      <c r="K12" s="43"/>
      <c r="L12" s="43"/>
      <c r="M12" s="44"/>
      <c r="N12" s="43"/>
      <c r="O12" s="43"/>
      <c r="P12" s="44"/>
      <c r="Q12" s="43"/>
      <c r="R12" s="43"/>
      <c r="S12" s="44"/>
      <c r="T12" s="43"/>
      <c r="U12" s="43"/>
      <c r="V12" s="44"/>
      <c r="W12" s="43"/>
      <c r="X12" s="43"/>
      <c r="Y12" s="44"/>
      <c r="Z12" s="43"/>
      <c r="AA12" s="43"/>
      <c r="AB12" s="44"/>
      <c r="AC12" s="43"/>
      <c r="AD12" s="43"/>
      <c r="AE12" s="44"/>
      <c r="AF12" s="43"/>
      <c r="AG12" s="43"/>
      <c r="AH12" s="44"/>
      <c r="AI12" s="43"/>
      <c r="AJ12" s="43"/>
      <c r="AK12" s="44"/>
      <c r="AL12" s="43"/>
      <c r="AM12" s="43"/>
      <c r="AN12" s="44"/>
      <c r="AO12" s="43"/>
      <c r="AP12" s="43"/>
      <c r="AQ12" s="44"/>
      <c r="AR12" s="43"/>
      <c r="AS12" s="43"/>
      <c r="AT12" s="44"/>
      <c r="AU12" s="43"/>
      <c r="AV12" s="43"/>
      <c r="AW12" s="44"/>
      <c r="AX12" s="43"/>
      <c r="AY12" s="43"/>
      <c r="AZ12" s="52"/>
      <c r="BA12" s="53"/>
      <c r="BB12" s="53"/>
      <c r="BC12" s="52"/>
      <c r="BD12" s="53"/>
      <c r="BE12" s="53"/>
      <c r="BF12" s="52"/>
      <c r="BG12" s="53"/>
      <c r="BH12" s="53"/>
      <c r="BI12" s="52"/>
      <c r="BJ12" s="53"/>
      <c r="BK12" s="53"/>
    </row>
    <row r="13" spans="1:63" ht="21" customHeight="1">
      <c r="A13" s="47"/>
      <c r="B13" s="48"/>
      <c r="C13" s="49" t="s">
        <v>13</v>
      </c>
      <c r="D13" s="44"/>
      <c r="E13" s="43"/>
      <c r="F13" s="43"/>
      <c r="G13" s="44" t="s">
        <v>79</v>
      </c>
      <c r="H13" s="43" t="s">
        <v>79</v>
      </c>
      <c r="I13" s="43"/>
      <c r="J13" s="44"/>
      <c r="K13" s="43"/>
      <c r="L13" s="43"/>
      <c r="M13" s="44"/>
      <c r="N13" s="43"/>
      <c r="O13" s="43"/>
      <c r="P13" s="44"/>
      <c r="Q13" s="43"/>
      <c r="R13" s="43"/>
      <c r="S13" s="44"/>
      <c r="T13" s="43"/>
      <c r="U13" s="43"/>
      <c r="V13" s="44"/>
      <c r="W13" s="43"/>
      <c r="X13" s="43"/>
      <c r="Y13" s="44"/>
      <c r="Z13" s="43"/>
      <c r="AA13" s="43"/>
      <c r="AB13" s="44"/>
      <c r="AC13" s="43"/>
      <c r="AD13" s="43"/>
      <c r="AE13" s="44"/>
      <c r="AF13" s="43"/>
      <c r="AG13" s="43"/>
      <c r="AH13" s="44"/>
      <c r="AI13" s="43"/>
      <c r="AJ13" s="43"/>
      <c r="AK13" s="44"/>
      <c r="AL13" s="43"/>
      <c r="AM13" s="43"/>
      <c r="AN13" s="44"/>
      <c r="AO13" s="43"/>
      <c r="AP13" s="43"/>
      <c r="AQ13" s="44"/>
      <c r="AR13" s="43"/>
      <c r="AS13" s="43"/>
      <c r="AT13" s="44"/>
      <c r="AU13" s="43"/>
      <c r="AV13" s="43"/>
      <c r="AW13" s="44"/>
      <c r="AX13" s="43"/>
      <c r="AY13" s="43"/>
      <c r="AZ13" s="52"/>
      <c r="BA13" s="53"/>
      <c r="BB13" s="53"/>
      <c r="BC13" s="52"/>
      <c r="BD13" s="53"/>
      <c r="BE13" s="53"/>
      <c r="BF13" s="52"/>
      <c r="BG13" s="53"/>
      <c r="BH13" s="53"/>
      <c r="BI13" s="52"/>
      <c r="BJ13" s="53"/>
      <c r="BK13" s="53"/>
    </row>
    <row r="14" spans="1:63" ht="21" customHeight="1">
      <c r="A14" s="47"/>
      <c r="B14" s="48"/>
      <c r="C14" s="49" t="s">
        <v>12</v>
      </c>
      <c r="D14" s="44"/>
      <c r="E14" s="43"/>
      <c r="F14" s="43"/>
      <c r="G14" s="44"/>
      <c r="H14" s="43"/>
      <c r="I14" s="43"/>
      <c r="J14" s="44"/>
      <c r="K14" s="43"/>
      <c r="L14" s="43"/>
      <c r="M14" s="44"/>
      <c r="N14" s="43"/>
      <c r="O14" s="43"/>
      <c r="P14" s="44" t="s">
        <v>79</v>
      </c>
      <c r="Q14" s="43"/>
      <c r="R14" s="43"/>
      <c r="S14" s="44"/>
      <c r="T14" s="43"/>
      <c r="U14" s="43"/>
      <c r="V14" s="44"/>
      <c r="W14" s="43"/>
      <c r="X14" s="43"/>
      <c r="Y14" s="44"/>
      <c r="Z14" s="43"/>
      <c r="AA14" s="43"/>
      <c r="AB14" s="44"/>
      <c r="AC14" s="43"/>
      <c r="AD14" s="43"/>
      <c r="AE14" s="44"/>
      <c r="AF14" s="43"/>
      <c r="AG14" s="43"/>
      <c r="AH14" s="44"/>
      <c r="AI14" s="43"/>
      <c r="AJ14" s="43"/>
      <c r="AK14" s="44"/>
      <c r="AL14" s="43"/>
      <c r="AM14" s="43"/>
      <c r="AN14" s="44"/>
      <c r="AO14" s="43"/>
      <c r="AP14" s="43"/>
      <c r="AQ14" s="44"/>
      <c r="AR14" s="43"/>
      <c r="AS14" s="43"/>
      <c r="AT14" s="44"/>
      <c r="AU14" s="43"/>
      <c r="AV14" s="43"/>
      <c r="AW14" s="44"/>
      <c r="AX14" s="43"/>
      <c r="AY14" s="43"/>
      <c r="AZ14" s="52"/>
      <c r="BA14" s="53"/>
      <c r="BB14" s="53"/>
      <c r="BC14" s="52"/>
      <c r="BD14" s="53"/>
      <c r="BE14" s="53"/>
      <c r="BF14" s="52"/>
      <c r="BG14" s="53"/>
      <c r="BH14" s="53"/>
      <c r="BI14" s="52"/>
      <c r="BJ14" s="53"/>
      <c r="BK14" s="53"/>
    </row>
    <row r="15" spans="1:63" ht="21" customHeight="1">
      <c r="A15" s="47"/>
      <c r="B15" s="48"/>
      <c r="C15" s="49" t="s">
        <v>0</v>
      </c>
      <c r="D15" s="44"/>
      <c r="E15" s="43"/>
      <c r="F15" s="43"/>
      <c r="G15" s="44" t="s">
        <v>79</v>
      </c>
      <c r="H15" s="43" t="s">
        <v>79</v>
      </c>
      <c r="I15" s="43"/>
      <c r="J15" s="44"/>
      <c r="K15" s="43"/>
      <c r="L15" s="43"/>
      <c r="M15" s="44"/>
      <c r="N15" s="43"/>
      <c r="O15" s="43"/>
      <c r="P15" s="44"/>
      <c r="Q15" s="43"/>
      <c r="R15" s="43"/>
      <c r="S15" s="44"/>
      <c r="T15" s="43"/>
      <c r="U15" s="43"/>
      <c r="V15" s="44" t="s">
        <v>79</v>
      </c>
      <c r="W15" s="43" t="s">
        <v>79</v>
      </c>
      <c r="X15" s="43" t="s">
        <v>79</v>
      </c>
      <c r="Y15" s="44"/>
      <c r="Z15" s="43"/>
      <c r="AA15" s="43"/>
      <c r="AB15" s="44"/>
      <c r="AC15" s="43"/>
      <c r="AD15" s="43"/>
      <c r="AE15" s="44"/>
      <c r="AF15" s="43"/>
      <c r="AG15" s="43"/>
      <c r="AH15" s="44"/>
      <c r="AI15" s="43"/>
      <c r="AJ15" s="43"/>
      <c r="AK15" s="44"/>
      <c r="AL15" s="43"/>
      <c r="AM15" s="43"/>
      <c r="AN15" s="44"/>
      <c r="AO15" s="43"/>
      <c r="AP15" s="43"/>
      <c r="AQ15" s="44"/>
      <c r="AR15" s="43"/>
      <c r="AS15" s="43"/>
      <c r="AT15" s="44"/>
      <c r="AU15" s="43"/>
      <c r="AV15" s="43"/>
      <c r="AW15" s="44"/>
      <c r="AX15" s="43"/>
      <c r="AY15" s="43"/>
      <c r="AZ15" s="52"/>
      <c r="BA15" s="53"/>
      <c r="BB15" s="53"/>
      <c r="BC15" s="52"/>
      <c r="BD15" s="53"/>
      <c r="BE15" s="53"/>
      <c r="BF15" s="52"/>
      <c r="BG15" s="53"/>
      <c r="BH15" s="53"/>
      <c r="BI15" s="52"/>
      <c r="BJ15" s="53"/>
      <c r="BK15" s="53"/>
    </row>
    <row r="16" spans="1:63" ht="21" customHeight="1">
      <c r="A16" s="47"/>
      <c r="B16" s="48"/>
      <c r="C16" s="49" t="s">
        <v>5</v>
      </c>
      <c r="D16" s="44"/>
      <c r="E16" s="43"/>
      <c r="F16" s="43"/>
      <c r="G16" s="44" t="s">
        <v>79</v>
      </c>
      <c r="H16" s="43" t="s">
        <v>79</v>
      </c>
      <c r="I16" s="43" t="s">
        <v>79</v>
      </c>
      <c r="J16" s="44"/>
      <c r="K16" s="43"/>
      <c r="L16" s="43"/>
      <c r="M16" s="44"/>
      <c r="N16" s="43"/>
      <c r="O16" s="43"/>
      <c r="P16" s="44"/>
      <c r="Q16" s="43"/>
      <c r="R16" s="43"/>
      <c r="S16" s="44"/>
      <c r="T16" s="43"/>
      <c r="U16" s="43"/>
      <c r="V16" s="44" t="s">
        <v>79</v>
      </c>
      <c r="W16" s="43" t="s">
        <v>79</v>
      </c>
      <c r="X16" s="43" t="s">
        <v>79</v>
      </c>
      <c r="Y16" s="44"/>
      <c r="Z16" s="43"/>
      <c r="AA16" s="43"/>
      <c r="AB16" s="44"/>
      <c r="AC16" s="43"/>
      <c r="AD16" s="43"/>
      <c r="AE16" s="44"/>
      <c r="AF16" s="43"/>
      <c r="AG16" s="43"/>
      <c r="AH16" s="44"/>
      <c r="AI16" s="43"/>
      <c r="AJ16" s="43"/>
      <c r="AK16" s="44"/>
      <c r="AL16" s="43"/>
      <c r="AM16" s="43"/>
      <c r="AN16" s="44"/>
      <c r="AO16" s="43"/>
      <c r="AP16" s="43"/>
      <c r="AQ16" s="44"/>
      <c r="AR16" s="43"/>
      <c r="AS16" s="43"/>
      <c r="AT16" s="44"/>
      <c r="AU16" s="43"/>
      <c r="AV16" s="43"/>
      <c r="AW16" s="44"/>
      <c r="AX16" s="43"/>
      <c r="AY16" s="43"/>
      <c r="AZ16" s="52"/>
      <c r="BA16" s="53"/>
      <c r="BB16" s="53"/>
      <c r="BC16" s="52"/>
      <c r="BD16" s="53"/>
      <c r="BE16" s="53"/>
      <c r="BF16" s="52"/>
      <c r="BG16" s="53"/>
      <c r="BH16" s="53"/>
      <c r="BI16" s="52"/>
      <c r="BJ16" s="53"/>
      <c r="BK16" s="53"/>
    </row>
    <row r="17" spans="1:63" ht="21" customHeight="1">
      <c r="A17" s="47"/>
      <c r="B17" s="48"/>
      <c r="C17" s="49" t="s">
        <v>14</v>
      </c>
      <c r="D17" s="44"/>
      <c r="E17" s="43"/>
      <c r="F17" s="43"/>
      <c r="G17" s="44" t="s">
        <v>79</v>
      </c>
      <c r="H17" s="43" t="s">
        <v>79</v>
      </c>
      <c r="I17" s="43"/>
      <c r="J17" s="44"/>
      <c r="K17" s="43"/>
      <c r="L17" s="43"/>
      <c r="M17" s="44"/>
      <c r="N17" s="43"/>
      <c r="O17" s="43"/>
      <c r="P17" s="44" t="s">
        <v>79</v>
      </c>
      <c r="Q17" s="43" t="s">
        <v>79</v>
      </c>
      <c r="R17" s="43"/>
      <c r="S17" s="44"/>
      <c r="T17" s="43"/>
      <c r="U17" s="43"/>
      <c r="V17" s="44"/>
      <c r="W17" s="43"/>
      <c r="X17" s="43"/>
      <c r="Y17" s="44"/>
      <c r="Z17" s="43"/>
      <c r="AA17" s="43"/>
      <c r="AB17" s="44"/>
      <c r="AC17" s="43"/>
      <c r="AD17" s="43"/>
      <c r="AE17" s="44" t="s">
        <v>79</v>
      </c>
      <c r="AF17" s="43" t="s">
        <v>79</v>
      </c>
      <c r="AG17" s="43"/>
      <c r="AH17" s="44"/>
      <c r="AI17" s="43"/>
      <c r="AJ17" s="43"/>
      <c r="AK17" s="44"/>
      <c r="AL17" s="43"/>
      <c r="AM17" s="43"/>
      <c r="AN17" s="44"/>
      <c r="AO17" s="43"/>
      <c r="AP17" s="43"/>
      <c r="AQ17" s="44"/>
      <c r="AR17" s="43"/>
      <c r="AS17" s="43"/>
      <c r="AT17" s="44"/>
      <c r="AU17" s="43"/>
      <c r="AV17" s="43"/>
      <c r="AW17" s="44"/>
      <c r="AX17" s="43"/>
      <c r="AY17" s="43"/>
      <c r="AZ17" s="52"/>
      <c r="BA17" s="53"/>
      <c r="BB17" s="53"/>
      <c r="BC17" s="52"/>
      <c r="BD17" s="53"/>
      <c r="BE17" s="53"/>
      <c r="BF17" s="52"/>
      <c r="BG17" s="53"/>
      <c r="BH17" s="53"/>
      <c r="BI17" s="52"/>
      <c r="BJ17" s="53"/>
      <c r="BK17" s="53"/>
    </row>
    <row r="18" spans="1:63" ht="21" customHeight="1">
      <c r="A18" s="47"/>
      <c r="B18" s="48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44"/>
      <c r="AR18" s="43"/>
      <c r="AS18" s="43"/>
      <c r="AT18" s="44"/>
      <c r="AU18" s="43"/>
      <c r="AV18" s="43"/>
      <c r="AW18" s="44"/>
      <c r="AX18" s="43"/>
      <c r="AY18" s="43"/>
      <c r="AZ18" s="52"/>
      <c r="BA18" s="53"/>
      <c r="BB18" s="53"/>
      <c r="BC18" s="52"/>
      <c r="BD18" s="53"/>
      <c r="BE18" s="53"/>
      <c r="BF18" s="52"/>
      <c r="BG18" s="53"/>
      <c r="BH18" s="53"/>
      <c r="BI18" s="52"/>
      <c r="BJ18" s="53"/>
      <c r="BK18" s="53"/>
    </row>
    <row r="19" spans="1:63" ht="21" customHeight="1">
      <c r="A19" s="47"/>
      <c r="B19" s="48"/>
      <c r="C19" s="5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44"/>
      <c r="AR19" s="43"/>
      <c r="AS19" s="43"/>
      <c r="AT19" s="44"/>
      <c r="AU19" s="43"/>
      <c r="AV19" s="43"/>
      <c r="AW19" s="44"/>
      <c r="AX19" s="43"/>
      <c r="AY19" s="43"/>
      <c r="AZ19" s="52"/>
      <c r="BA19" s="53"/>
      <c r="BB19" s="53"/>
      <c r="BC19" s="52"/>
      <c r="BD19" s="53"/>
      <c r="BE19" s="53"/>
      <c r="BF19" s="52"/>
      <c r="BG19" s="53"/>
      <c r="BH19" s="53"/>
      <c r="BI19" s="52"/>
      <c r="BJ19" s="53"/>
      <c r="BK19" s="53"/>
    </row>
    <row r="20" spans="1:63" ht="21" customHeight="1">
      <c r="A20" s="47"/>
      <c r="B20" s="48"/>
      <c r="C20" s="49" t="s">
        <v>4</v>
      </c>
      <c r="D20" s="44"/>
      <c r="E20" s="43"/>
      <c r="F20" s="53"/>
      <c r="G20" s="44"/>
      <c r="H20" s="43"/>
      <c r="I20" s="53"/>
      <c r="J20" s="44"/>
      <c r="K20" s="43"/>
      <c r="L20" s="53"/>
      <c r="M20" s="44"/>
      <c r="N20" s="43"/>
      <c r="O20" s="53"/>
      <c r="P20" s="44" t="s">
        <v>79</v>
      </c>
      <c r="Q20" s="43" t="s">
        <v>79</v>
      </c>
      <c r="R20" s="53" t="s">
        <v>79</v>
      </c>
      <c r="S20" s="44"/>
      <c r="T20" s="43"/>
      <c r="U20" s="53"/>
      <c r="V20" s="44" t="s">
        <v>79</v>
      </c>
      <c r="W20" s="43" t="s">
        <v>79</v>
      </c>
      <c r="X20" s="53" t="s">
        <v>79</v>
      </c>
      <c r="Y20" s="44"/>
      <c r="Z20" s="43"/>
      <c r="AA20" s="53"/>
      <c r="AB20" s="44"/>
      <c r="AC20" s="43"/>
      <c r="AD20" s="53"/>
      <c r="AE20" s="52"/>
      <c r="AF20" s="53"/>
      <c r="AG20" s="53"/>
      <c r="AH20" s="52"/>
      <c r="AI20" s="53"/>
      <c r="AJ20" s="53"/>
      <c r="AK20" s="52"/>
      <c r="AL20" s="53"/>
      <c r="AM20" s="53"/>
      <c r="AN20" s="52"/>
      <c r="AO20" s="53"/>
      <c r="AP20" s="53"/>
      <c r="AQ20" s="44"/>
      <c r="AR20" s="43"/>
      <c r="AS20" s="43"/>
      <c r="AT20" s="44"/>
      <c r="AU20" s="43"/>
      <c r="AV20" s="43"/>
      <c r="AW20" s="44"/>
      <c r="AX20" s="43"/>
      <c r="AY20" s="43"/>
      <c r="AZ20" s="52"/>
      <c r="BA20" s="53"/>
      <c r="BB20" s="53"/>
      <c r="BC20" s="52"/>
      <c r="BD20" s="53"/>
      <c r="BE20" s="53"/>
      <c r="BF20" s="52"/>
      <c r="BG20" s="53"/>
      <c r="BH20" s="53"/>
      <c r="BI20" s="52"/>
      <c r="BJ20" s="53"/>
      <c r="BK20" s="53"/>
    </row>
    <row r="21" spans="1:63" ht="21" customHeight="1">
      <c r="A21" s="47"/>
      <c r="B21" s="48"/>
      <c r="C21" s="49"/>
      <c r="D21" s="52"/>
      <c r="E21" s="53"/>
      <c r="F21" s="53"/>
      <c r="G21" s="52"/>
      <c r="H21" s="53"/>
      <c r="I21" s="53"/>
      <c r="J21" s="52"/>
      <c r="K21" s="53"/>
      <c r="L21" s="53"/>
      <c r="M21" s="52"/>
      <c r="N21" s="53"/>
      <c r="O21" s="53"/>
      <c r="P21" s="52"/>
      <c r="Q21" s="53"/>
      <c r="R21" s="53"/>
      <c r="S21" s="52"/>
      <c r="T21" s="53"/>
      <c r="U21" s="53"/>
      <c r="V21" s="52"/>
      <c r="W21" s="53"/>
      <c r="X21" s="53"/>
      <c r="Y21" s="44"/>
      <c r="Z21" s="53"/>
      <c r="AA21" s="53"/>
      <c r="AB21" s="52"/>
      <c r="AC21" s="53"/>
      <c r="AD21" s="53"/>
      <c r="AE21" s="52"/>
      <c r="AF21" s="53"/>
      <c r="AG21" s="53"/>
      <c r="AH21" s="52"/>
      <c r="AI21" s="53"/>
      <c r="AJ21" s="53"/>
      <c r="AK21" s="52"/>
      <c r="AL21" s="53"/>
      <c r="AM21" s="53"/>
      <c r="AN21" s="52"/>
      <c r="AO21" s="53"/>
      <c r="AP21" s="53"/>
      <c r="AQ21" s="44"/>
      <c r="AR21" s="43"/>
      <c r="AS21" s="43"/>
      <c r="AT21" s="44"/>
      <c r="AU21" s="43"/>
      <c r="AV21" s="43"/>
      <c r="AW21" s="44"/>
      <c r="AX21" s="43"/>
      <c r="AY21" s="43"/>
      <c r="AZ21" s="52"/>
      <c r="BA21" s="53"/>
      <c r="BB21" s="53"/>
      <c r="BC21" s="52"/>
      <c r="BD21" s="53"/>
      <c r="BE21" s="53"/>
      <c r="BF21" s="52"/>
      <c r="BG21" s="53"/>
      <c r="BH21" s="53"/>
      <c r="BI21" s="52"/>
      <c r="BJ21" s="53"/>
      <c r="BK21" s="53"/>
    </row>
    <row r="22" spans="1:63" ht="21" customHeight="1">
      <c r="A22" s="47"/>
      <c r="B22" s="48"/>
      <c r="C22" s="49"/>
      <c r="D22" s="52"/>
      <c r="E22" s="53"/>
      <c r="F22" s="53"/>
      <c r="G22" s="52"/>
      <c r="H22" s="53"/>
      <c r="I22" s="53"/>
      <c r="J22" s="52"/>
      <c r="K22" s="53"/>
      <c r="L22" s="53"/>
      <c r="M22" s="52"/>
      <c r="N22" s="53"/>
      <c r="O22" s="53"/>
      <c r="P22" s="52"/>
      <c r="Q22" s="53"/>
      <c r="R22" s="53"/>
      <c r="S22" s="52"/>
      <c r="T22" s="53"/>
      <c r="U22" s="53"/>
      <c r="V22" s="52"/>
      <c r="W22" s="53"/>
      <c r="X22" s="53"/>
      <c r="Y22" s="52"/>
      <c r="Z22" s="53"/>
      <c r="AA22" s="53"/>
      <c r="AB22" s="52"/>
      <c r="AC22" s="53"/>
      <c r="AD22" s="53"/>
      <c r="AE22" s="52"/>
      <c r="AF22" s="53"/>
      <c r="AG22" s="53"/>
      <c r="AH22" s="52"/>
      <c r="AI22" s="53"/>
      <c r="AJ22" s="53"/>
      <c r="AK22" s="52"/>
      <c r="AL22" s="53"/>
      <c r="AM22" s="53"/>
      <c r="AN22" s="52"/>
      <c r="AO22" s="53"/>
      <c r="AP22" s="53"/>
      <c r="AQ22" s="44"/>
      <c r="AR22" s="43"/>
      <c r="AS22" s="43"/>
      <c r="AT22" s="44"/>
      <c r="AU22" s="43"/>
      <c r="AV22" s="43"/>
      <c r="AW22" s="44"/>
      <c r="AX22" s="43"/>
      <c r="AY22" s="43"/>
      <c r="AZ22" s="52"/>
      <c r="BA22" s="53"/>
      <c r="BB22" s="53"/>
      <c r="BC22" s="52"/>
      <c r="BD22" s="53"/>
      <c r="BE22" s="53"/>
      <c r="BF22" s="52"/>
      <c r="BG22" s="53"/>
      <c r="BH22" s="53"/>
      <c r="BI22" s="52"/>
      <c r="BJ22" s="53"/>
      <c r="BK22" s="53"/>
    </row>
    <row r="23" spans="1:63" ht="21" customHeight="1"/>
    <row r="24" spans="1:63" ht="21" customHeight="1">
      <c r="A24" s="259" t="s">
        <v>80</v>
      </c>
      <c r="B24" s="260"/>
      <c r="C24" s="261"/>
      <c r="D24" s="255" t="s">
        <v>61</v>
      </c>
      <c r="E24" s="255"/>
      <c r="F24" s="255"/>
      <c r="G24" s="255" t="s">
        <v>62</v>
      </c>
      <c r="H24" s="255"/>
      <c r="I24" s="255"/>
      <c r="J24" s="255" t="s">
        <v>63</v>
      </c>
      <c r="K24" s="255"/>
      <c r="L24" s="255"/>
      <c r="M24" s="255" t="s">
        <v>64</v>
      </c>
      <c r="N24" s="255"/>
      <c r="O24" s="255"/>
      <c r="P24" s="255" t="s">
        <v>65</v>
      </c>
      <c r="Q24" s="255"/>
      <c r="R24" s="255"/>
      <c r="S24" s="255" t="s">
        <v>66</v>
      </c>
      <c r="T24" s="255"/>
      <c r="U24" s="255"/>
      <c r="V24" s="255" t="s">
        <v>67</v>
      </c>
      <c r="W24" s="255"/>
      <c r="X24" s="255"/>
      <c r="Y24" s="255" t="s">
        <v>68</v>
      </c>
      <c r="Z24" s="255"/>
      <c r="AA24" s="255"/>
      <c r="AB24" s="255" t="s">
        <v>69</v>
      </c>
      <c r="AC24" s="255"/>
      <c r="AD24" s="255"/>
      <c r="AE24" s="258" t="s">
        <v>70</v>
      </c>
      <c r="AF24" s="256"/>
      <c r="AG24" s="256"/>
      <c r="AH24" s="258"/>
      <c r="AI24" s="256"/>
      <c r="AJ24" s="256"/>
      <c r="AK24" s="256"/>
      <c r="AL24" s="256"/>
      <c r="AM24" s="256"/>
      <c r="AN24" s="256"/>
      <c r="AO24" s="256"/>
      <c r="AP24" s="256"/>
      <c r="AQ24" s="257"/>
      <c r="AR24" s="257"/>
      <c r="AS24" s="257"/>
      <c r="AT24" s="257"/>
      <c r="AU24" s="257"/>
      <c r="AV24" s="257"/>
      <c r="AW24" s="255"/>
      <c r="AX24" s="255"/>
      <c r="AY24" s="255"/>
      <c r="AZ24" s="257"/>
      <c r="BA24" s="257"/>
      <c r="BB24" s="257"/>
    </row>
    <row r="25" spans="1:63" ht="21" customHeight="1">
      <c r="A25" s="262"/>
      <c r="B25" s="263"/>
      <c r="C25" s="264"/>
      <c r="D25" s="268" t="s">
        <v>71</v>
      </c>
      <c r="E25" s="255"/>
      <c r="F25" s="255"/>
      <c r="G25" s="255" t="s">
        <v>72</v>
      </c>
      <c r="H25" s="255"/>
      <c r="I25" s="255"/>
      <c r="J25" s="255" t="s">
        <v>71</v>
      </c>
      <c r="K25" s="255"/>
      <c r="L25" s="255"/>
      <c r="M25" s="255" t="s">
        <v>73</v>
      </c>
      <c r="N25" s="255"/>
      <c r="O25" s="255"/>
      <c r="P25" s="255" t="s">
        <v>72</v>
      </c>
      <c r="Q25" s="255"/>
      <c r="R25" s="255"/>
      <c r="S25" s="255" t="s">
        <v>71</v>
      </c>
      <c r="T25" s="255"/>
      <c r="U25" s="255"/>
      <c r="V25" s="255" t="s">
        <v>72</v>
      </c>
      <c r="W25" s="255"/>
      <c r="X25" s="255"/>
      <c r="Y25" s="255" t="s">
        <v>71</v>
      </c>
      <c r="Z25" s="255"/>
      <c r="AA25" s="255"/>
      <c r="AB25" s="255" t="s">
        <v>73</v>
      </c>
      <c r="AC25" s="255"/>
      <c r="AD25" s="255"/>
      <c r="AE25" s="255" t="s">
        <v>72</v>
      </c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  <c r="AU25" s="255"/>
      <c r="AV25" s="255"/>
      <c r="AW25" s="255"/>
      <c r="AX25" s="255"/>
      <c r="AY25" s="255"/>
      <c r="AZ25" s="255"/>
      <c r="BA25" s="255"/>
      <c r="BB25" s="255"/>
    </row>
    <row r="26" spans="1:63" ht="21" customHeight="1">
      <c r="A26" s="262"/>
      <c r="B26" s="263"/>
      <c r="C26" s="264"/>
      <c r="D26" s="44" t="s">
        <v>74</v>
      </c>
      <c r="E26" s="255" t="s">
        <v>75</v>
      </c>
      <c r="F26" s="255"/>
      <c r="G26" s="44" t="s">
        <v>74</v>
      </c>
      <c r="H26" s="255" t="s">
        <v>75</v>
      </c>
      <c r="I26" s="255"/>
      <c r="J26" s="44" t="s">
        <v>74</v>
      </c>
      <c r="K26" s="255" t="s">
        <v>75</v>
      </c>
      <c r="L26" s="255"/>
      <c r="M26" s="44" t="s">
        <v>74</v>
      </c>
      <c r="N26" s="255" t="s">
        <v>75</v>
      </c>
      <c r="O26" s="255"/>
      <c r="P26" s="44" t="s">
        <v>74</v>
      </c>
      <c r="Q26" s="255" t="s">
        <v>75</v>
      </c>
      <c r="R26" s="255"/>
      <c r="S26" s="44" t="s">
        <v>74</v>
      </c>
      <c r="T26" s="255" t="s">
        <v>75</v>
      </c>
      <c r="U26" s="255"/>
      <c r="V26" s="44" t="s">
        <v>74</v>
      </c>
      <c r="W26" s="255" t="s">
        <v>75</v>
      </c>
      <c r="X26" s="255"/>
      <c r="Y26" s="44" t="s">
        <v>74</v>
      </c>
      <c r="Z26" s="255" t="s">
        <v>75</v>
      </c>
      <c r="AA26" s="255"/>
      <c r="AB26" s="44" t="s">
        <v>74</v>
      </c>
      <c r="AC26" s="255" t="s">
        <v>75</v>
      </c>
      <c r="AD26" s="255"/>
      <c r="AE26" s="44" t="s">
        <v>74</v>
      </c>
      <c r="AF26" s="255" t="s">
        <v>75</v>
      </c>
      <c r="AG26" s="255"/>
      <c r="AH26" s="44" t="s">
        <v>74</v>
      </c>
      <c r="AI26" s="255" t="s">
        <v>75</v>
      </c>
      <c r="AJ26" s="255"/>
      <c r="AK26" s="44" t="s">
        <v>74</v>
      </c>
      <c r="AL26" s="255" t="s">
        <v>75</v>
      </c>
      <c r="AM26" s="255"/>
      <c r="AN26" s="44" t="s">
        <v>74</v>
      </c>
      <c r="AO26" s="255" t="s">
        <v>75</v>
      </c>
      <c r="AP26" s="255"/>
      <c r="AQ26" s="44" t="s">
        <v>74</v>
      </c>
      <c r="AR26" s="255" t="s">
        <v>75</v>
      </c>
      <c r="AS26" s="255"/>
      <c r="AT26" s="44" t="s">
        <v>74</v>
      </c>
      <c r="AU26" s="255" t="s">
        <v>75</v>
      </c>
      <c r="AV26" s="255"/>
      <c r="AW26" s="44" t="s">
        <v>74</v>
      </c>
      <c r="AX26" s="255" t="s">
        <v>75</v>
      </c>
      <c r="AY26" s="255"/>
      <c r="AZ26" s="44" t="s">
        <v>74</v>
      </c>
      <c r="BA26" s="255" t="s">
        <v>75</v>
      </c>
      <c r="BB26" s="255"/>
    </row>
    <row r="27" spans="1:63" ht="21" customHeight="1">
      <c r="A27" s="265"/>
      <c r="B27" s="266"/>
      <c r="C27" s="267"/>
      <c r="D27" s="45" t="s">
        <v>76</v>
      </c>
      <c r="E27" s="46" t="s">
        <v>77</v>
      </c>
      <c r="F27" s="46" t="s">
        <v>78</v>
      </c>
      <c r="G27" s="45" t="s">
        <v>76</v>
      </c>
      <c r="H27" s="46" t="s">
        <v>77</v>
      </c>
      <c r="I27" s="46" t="s">
        <v>78</v>
      </c>
      <c r="J27" s="45" t="s">
        <v>76</v>
      </c>
      <c r="K27" s="46" t="s">
        <v>77</v>
      </c>
      <c r="L27" s="46" t="s">
        <v>78</v>
      </c>
      <c r="M27" s="45" t="s">
        <v>76</v>
      </c>
      <c r="N27" s="46" t="s">
        <v>77</v>
      </c>
      <c r="O27" s="46" t="s">
        <v>78</v>
      </c>
      <c r="P27" s="45" t="s">
        <v>76</v>
      </c>
      <c r="Q27" s="46" t="s">
        <v>77</v>
      </c>
      <c r="R27" s="46" t="s">
        <v>78</v>
      </c>
      <c r="S27" s="45" t="s">
        <v>76</v>
      </c>
      <c r="T27" s="46" t="s">
        <v>77</v>
      </c>
      <c r="U27" s="46" t="s">
        <v>78</v>
      </c>
      <c r="V27" s="45" t="s">
        <v>76</v>
      </c>
      <c r="W27" s="46" t="s">
        <v>77</v>
      </c>
      <c r="X27" s="46" t="s">
        <v>78</v>
      </c>
      <c r="Y27" s="45" t="s">
        <v>76</v>
      </c>
      <c r="Z27" s="46" t="s">
        <v>77</v>
      </c>
      <c r="AA27" s="46" t="s">
        <v>78</v>
      </c>
      <c r="AB27" s="45" t="s">
        <v>76</v>
      </c>
      <c r="AC27" s="46" t="s">
        <v>77</v>
      </c>
      <c r="AD27" s="46" t="s">
        <v>78</v>
      </c>
      <c r="AE27" s="45" t="s">
        <v>76</v>
      </c>
      <c r="AF27" s="46" t="s">
        <v>77</v>
      </c>
      <c r="AG27" s="46" t="s">
        <v>78</v>
      </c>
      <c r="AH27" s="45" t="s">
        <v>76</v>
      </c>
      <c r="AI27" s="46" t="s">
        <v>77</v>
      </c>
      <c r="AJ27" s="46" t="s">
        <v>78</v>
      </c>
      <c r="AK27" s="45" t="s">
        <v>76</v>
      </c>
      <c r="AL27" s="46" t="s">
        <v>77</v>
      </c>
      <c r="AM27" s="46" t="s">
        <v>78</v>
      </c>
      <c r="AN27" s="45" t="s">
        <v>76</v>
      </c>
      <c r="AO27" s="46" t="s">
        <v>77</v>
      </c>
      <c r="AP27" s="46" t="s">
        <v>78</v>
      </c>
      <c r="AQ27" s="45" t="s">
        <v>76</v>
      </c>
      <c r="AR27" s="46" t="s">
        <v>77</v>
      </c>
      <c r="AS27" s="46" t="s">
        <v>78</v>
      </c>
      <c r="AT27" s="45" t="s">
        <v>76</v>
      </c>
      <c r="AU27" s="46" t="s">
        <v>77</v>
      </c>
      <c r="AV27" s="46" t="s">
        <v>78</v>
      </c>
      <c r="AW27" s="45" t="s">
        <v>76</v>
      </c>
      <c r="AX27" s="46" t="s">
        <v>77</v>
      </c>
      <c r="AY27" s="46" t="s">
        <v>78</v>
      </c>
      <c r="AZ27" s="45" t="s">
        <v>76</v>
      </c>
      <c r="BA27" s="46" t="s">
        <v>77</v>
      </c>
      <c r="BB27" s="46" t="s">
        <v>78</v>
      </c>
    </row>
    <row r="28" spans="1:63" ht="21" customHeight="1">
      <c r="A28" s="49"/>
      <c r="B28" s="49"/>
      <c r="C28" s="49" t="s">
        <v>8</v>
      </c>
      <c r="D28" s="50"/>
      <c r="E28" s="51"/>
      <c r="F28" s="51"/>
      <c r="G28" s="50" t="s">
        <v>79</v>
      </c>
      <c r="H28" s="51" t="s">
        <v>79</v>
      </c>
      <c r="I28" s="51"/>
      <c r="J28" s="44"/>
      <c r="K28" s="43"/>
      <c r="L28" s="51"/>
      <c r="M28" s="44"/>
      <c r="N28" s="43"/>
      <c r="O28" s="43"/>
      <c r="P28" s="50"/>
      <c r="Q28" s="51"/>
      <c r="R28" s="51"/>
      <c r="S28" s="44"/>
      <c r="T28" s="43"/>
      <c r="U28" s="43"/>
      <c r="V28" s="44"/>
      <c r="W28" s="43"/>
      <c r="X28" s="43"/>
      <c r="Y28" s="44"/>
      <c r="Z28" s="43"/>
      <c r="AA28" s="51"/>
      <c r="AB28" s="50"/>
      <c r="AC28" s="51"/>
      <c r="AD28" s="51"/>
      <c r="AE28" s="50"/>
      <c r="AF28" s="51"/>
      <c r="AG28" s="51"/>
      <c r="AH28" s="44"/>
      <c r="AI28" s="43"/>
      <c r="AJ28" s="43"/>
      <c r="AK28" s="44"/>
      <c r="AL28" s="43"/>
      <c r="AM28" s="43"/>
      <c r="AN28" s="44"/>
      <c r="AO28" s="43"/>
      <c r="AP28" s="43"/>
      <c r="AQ28" s="44"/>
      <c r="AR28" s="43"/>
      <c r="AS28" s="43"/>
      <c r="AT28" s="44"/>
      <c r="AU28" s="43"/>
      <c r="AV28" s="43"/>
      <c r="AW28" s="44"/>
      <c r="AX28" s="43"/>
      <c r="AY28" s="43"/>
      <c r="AZ28" s="52"/>
      <c r="BA28" s="53"/>
      <c r="BB28" s="53"/>
    </row>
    <row r="29" spans="1:63" ht="21" customHeight="1">
      <c r="A29" s="49"/>
      <c r="B29" s="49"/>
      <c r="C29" s="56" t="s">
        <v>21</v>
      </c>
      <c r="D29" s="44"/>
      <c r="E29" s="43"/>
      <c r="F29" s="43"/>
      <c r="G29" s="44" t="s">
        <v>79</v>
      </c>
      <c r="H29" s="43" t="s">
        <v>79</v>
      </c>
      <c r="I29" s="43" t="s">
        <v>79</v>
      </c>
      <c r="J29" s="44"/>
      <c r="K29" s="43"/>
      <c r="L29" s="43"/>
      <c r="M29" s="44"/>
      <c r="N29" s="43"/>
      <c r="O29" s="43"/>
      <c r="P29" s="44" t="s">
        <v>79</v>
      </c>
      <c r="Q29" s="43" t="s">
        <v>79</v>
      </c>
      <c r="R29" s="43" t="s">
        <v>79</v>
      </c>
      <c r="S29" s="44"/>
      <c r="T29" s="43"/>
      <c r="U29" s="43"/>
      <c r="V29" s="44"/>
      <c r="W29" s="43"/>
      <c r="X29" s="43"/>
      <c r="Y29" s="44"/>
      <c r="Z29" s="43"/>
      <c r="AA29" s="43"/>
      <c r="AB29" s="44"/>
      <c r="AC29" s="43"/>
      <c r="AD29" s="43"/>
      <c r="AE29" s="44"/>
      <c r="AF29" s="43"/>
      <c r="AG29" s="43"/>
      <c r="AH29" s="44"/>
      <c r="AI29" s="43"/>
      <c r="AJ29" s="43"/>
      <c r="AK29" s="44"/>
      <c r="AL29" s="43"/>
      <c r="AM29" s="43"/>
      <c r="AN29" s="44"/>
      <c r="AO29" s="43"/>
      <c r="AP29" s="43"/>
      <c r="AQ29" s="44"/>
      <c r="AR29" s="43"/>
      <c r="AS29" s="43"/>
      <c r="AT29" s="44"/>
      <c r="AU29" s="43"/>
      <c r="AV29" s="43"/>
      <c r="AW29" s="44"/>
      <c r="AX29" s="43"/>
      <c r="AY29" s="43"/>
      <c r="AZ29" s="52"/>
      <c r="BA29" s="53"/>
      <c r="BB29" s="53"/>
    </row>
    <row r="30" spans="1:63" ht="21" customHeight="1">
      <c r="A30" s="49"/>
      <c r="B30" s="49"/>
      <c r="C30" s="49" t="s">
        <v>14</v>
      </c>
      <c r="D30" s="44"/>
      <c r="E30" s="43"/>
      <c r="F30" s="43"/>
      <c r="G30" s="44" t="s">
        <v>79</v>
      </c>
      <c r="H30" s="43" t="s">
        <v>79</v>
      </c>
      <c r="I30" s="43"/>
      <c r="J30" s="44"/>
      <c r="K30" s="43"/>
      <c r="L30" s="43"/>
      <c r="M30" s="44"/>
      <c r="N30" s="43"/>
      <c r="O30" s="43"/>
      <c r="P30" s="44" t="s">
        <v>79</v>
      </c>
      <c r="Q30" s="43" t="s">
        <v>79</v>
      </c>
      <c r="R30" s="43"/>
      <c r="S30" s="44"/>
      <c r="T30" s="43"/>
      <c r="U30" s="43"/>
      <c r="V30" s="44"/>
      <c r="W30" s="43"/>
      <c r="X30" s="43"/>
      <c r="Y30" s="44"/>
      <c r="Z30" s="43"/>
      <c r="AA30" s="43"/>
      <c r="AB30" s="44"/>
      <c r="AC30" s="43"/>
      <c r="AD30" s="43"/>
      <c r="AE30" s="44" t="s">
        <v>79</v>
      </c>
      <c r="AF30" s="43" t="s">
        <v>79</v>
      </c>
      <c r="AG30" s="43"/>
      <c r="AH30" s="44"/>
      <c r="AI30" s="43"/>
      <c r="AJ30" s="43"/>
      <c r="AK30" s="44"/>
      <c r="AL30" s="43"/>
      <c r="AM30" s="43"/>
      <c r="AN30" s="44"/>
      <c r="AO30" s="43"/>
      <c r="AP30" s="43"/>
      <c r="AQ30" s="44"/>
      <c r="AR30" s="43"/>
      <c r="AS30" s="43"/>
      <c r="AT30" s="44"/>
      <c r="AU30" s="43"/>
      <c r="AV30" s="43"/>
      <c r="AW30" s="44"/>
      <c r="AX30" s="43"/>
      <c r="AY30" s="43"/>
      <c r="AZ30" s="52"/>
      <c r="BA30" s="53"/>
      <c r="BB30" s="53"/>
    </row>
    <row r="31" spans="1:63" ht="21" customHeight="1">
      <c r="A31" s="49"/>
      <c r="B31" s="49"/>
      <c r="C31" s="49" t="s">
        <v>3</v>
      </c>
      <c r="D31" s="44"/>
      <c r="E31" s="43"/>
      <c r="F31" s="43"/>
      <c r="G31" s="44" t="s">
        <v>79</v>
      </c>
      <c r="H31" s="43"/>
      <c r="I31" s="43"/>
      <c r="J31" s="44"/>
      <c r="K31" s="43"/>
      <c r="L31" s="43"/>
      <c r="M31" s="44"/>
      <c r="N31" s="43"/>
      <c r="O31" s="43"/>
      <c r="P31" s="44" t="s">
        <v>79</v>
      </c>
      <c r="Q31" s="43"/>
      <c r="R31" s="43"/>
      <c r="S31" s="44"/>
      <c r="T31" s="43"/>
      <c r="U31" s="43"/>
      <c r="V31" s="44"/>
      <c r="W31" s="43"/>
      <c r="X31" s="43"/>
      <c r="Y31" s="44"/>
      <c r="Z31" s="43"/>
      <c r="AA31" s="43"/>
      <c r="AB31" s="44"/>
      <c r="AC31" s="43"/>
      <c r="AD31" s="43"/>
      <c r="AE31" s="44"/>
      <c r="AF31" s="43"/>
      <c r="AG31" s="43"/>
      <c r="AH31" s="44"/>
      <c r="AI31" s="43"/>
      <c r="AJ31" s="43"/>
      <c r="AK31" s="44"/>
      <c r="AL31" s="43"/>
      <c r="AM31" s="43"/>
      <c r="AN31" s="44"/>
      <c r="AO31" s="43"/>
      <c r="AP31" s="43"/>
      <c r="AQ31" s="44"/>
      <c r="AR31" s="43"/>
      <c r="AS31" s="43"/>
      <c r="AT31" s="44"/>
      <c r="AU31" s="43"/>
      <c r="AV31" s="43"/>
      <c r="AW31" s="44"/>
      <c r="AX31" s="43"/>
      <c r="AY31" s="43"/>
      <c r="AZ31" s="52"/>
      <c r="BA31" s="53"/>
      <c r="BB31" s="53"/>
    </row>
    <row r="32" spans="1:63" ht="21" customHeight="1">
      <c r="A32" s="49"/>
      <c r="B32" s="49"/>
      <c r="C32" s="49" t="s">
        <v>2</v>
      </c>
      <c r="D32" s="44"/>
      <c r="E32" s="43"/>
      <c r="F32" s="43"/>
      <c r="G32" s="44" t="s">
        <v>79</v>
      </c>
      <c r="H32" s="43" t="s">
        <v>79</v>
      </c>
      <c r="I32" s="43" t="s">
        <v>79</v>
      </c>
      <c r="J32" s="44"/>
      <c r="K32" s="43"/>
      <c r="L32" s="43"/>
      <c r="M32" s="44"/>
      <c r="N32" s="43"/>
      <c r="O32" s="43"/>
      <c r="P32" s="44"/>
      <c r="Q32" s="43"/>
      <c r="R32" s="43"/>
      <c r="S32" s="44"/>
      <c r="T32" s="43"/>
      <c r="U32" s="43"/>
      <c r="V32" s="44"/>
      <c r="W32" s="43"/>
      <c r="X32" s="43"/>
      <c r="Y32" s="44"/>
      <c r="Z32" s="43"/>
      <c r="AA32" s="43"/>
      <c r="AB32" s="44"/>
      <c r="AC32" s="43"/>
      <c r="AD32" s="43"/>
      <c r="AE32" s="44"/>
      <c r="AF32" s="43"/>
      <c r="AG32" s="43"/>
      <c r="AH32" s="44"/>
      <c r="AI32" s="43"/>
      <c r="AJ32" s="43"/>
      <c r="AK32" s="44"/>
      <c r="AL32" s="43"/>
      <c r="AM32" s="43"/>
      <c r="AN32" s="44"/>
      <c r="AO32" s="43"/>
      <c r="AP32" s="43"/>
      <c r="AQ32" s="44"/>
      <c r="AR32" s="43"/>
      <c r="AS32" s="43"/>
      <c r="AT32" s="44"/>
      <c r="AU32" s="43"/>
      <c r="AV32" s="43"/>
      <c r="AW32" s="44"/>
      <c r="AX32" s="43"/>
      <c r="AY32" s="43"/>
      <c r="AZ32" s="52"/>
      <c r="BA32" s="53"/>
      <c r="BB32" s="53"/>
    </row>
    <row r="33" spans="1:64" ht="21" customHeight="1">
      <c r="A33" s="49"/>
      <c r="B33" s="49"/>
      <c r="C33" s="49" t="s">
        <v>11</v>
      </c>
      <c r="D33" s="44"/>
      <c r="E33" s="43"/>
      <c r="F33" s="43"/>
      <c r="G33" s="50" t="s">
        <v>79</v>
      </c>
      <c r="H33" s="51" t="s">
        <v>79</v>
      </c>
      <c r="I33" s="51" t="s">
        <v>79</v>
      </c>
      <c r="J33" s="44"/>
      <c r="K33" s="43"/>
      <c r="L33" s="43"/>
      <c r="M33" s="44"/>
      <c r="N33" s="43"/>
      <c r="O33" s="43"/>
      <c r="P33" s="44"/>
      <c r="Q33" s="43"/>
      <c r="R33" s="43"/>
      <c r="S33" s="44"/>
      <c r="T33" s="43"/>
      <c r="U33" s="43"/>
      <c r="V33" s="44"/>
      <c r="W33" s="43"/>
      <c r="X33" s="43"/>
      <c r="Y33" s="44"/>
      <c r="Z33" s="43"/>
      <c r="AA33" s="43"/>
      <c r="AB33" s="44"/>
      <c r="AC33" s="43"/>
      <c r="AD33" s="43"/>
      <c r="AE33" s="44" t="s">
        <v>79</v>
      </c>
      <c r="AF33" s="43" t="s">
        <v>79</v>
      </c>
      <c r="AG33" s="43" t="s">
        <v>79</v>
      </c>
      <c r="AH33" s="44"/>
      <c r="AI33" s="43"/>
      <c r="AJ33" s="43"/>
      <c r="AK33" s="44"/>
      <c r="AL33" s="43"/>
      <c r="AM33" s="43"/>
      <c r="AN33" s="44"/>
      <c r="AO33" s="43"/>
      <c r="AP33" s="43"/>
      <c r="AQ33" s="44"/>
      <c r="AR33" s="43"/>
      <c r="AS33" s="43"/>
      <c r="AT33" s="44"/>
      <c r="AU33" s="43"/>
      <c r="AV33" s="43"/>
      <c r="AW33" s="44"/>
      <c r="AX33" s="43"/>
      <c r="AY33" s="43"/>
      <c r="AZ33" s="52"/>
      <c r="BA33" s="53"/>
      <c r="BB33" s="53"/>
    </row>
    <row r="34" spans="1:64" ht="21" customHeight="1">
      <c r="A34" s="49"/>
      <c r="B34" s="49"/>
      <c r="C34" s="49" t="s">
        <v>10</v>
      </c>
      <c r="D34" s="44"/>
      <c r="E34" s="43"/>
      <c r="F34" s="43"/>
      <c r="G34" s="50" t="s">
        <v>236</v>
      </c>
      <c r="H34" s="51" t="s">
        <v>236</v>
      </c>
      <c r="I34" s="43"/>
      <c r="J34" s="44"/>
      <c r="K34" s="43"/>
      <c r="L34" s="43"/>
      <c r="M34" s="44"/>
      <c r="N34" s="43"/>
      <c r="O34" s="43"/>
      <c r="P34" s="44"/>
      <c r="Q34" s="43"/>
      <c r="R34" s="43"/>
      <c r="S34" s="44"/>
      <c r="T34" s="43"/>
      <c r="U34" s="43"/>
      <c r="V34" s="44"/>
      <c r="W34" s="43"/>
      <c r="X34" s="43"/>
      <c r="Y34" s="44"/>
      <c r="Z34" s="43"/>
      <c r="AA34" s="43"/>
      <c r="AB34" s="44"/>
      <c r="AC34" s="43"/>
      <c r="AD34" s="43"/>
      <c r="AE34" s="44"/>
      <c r="AF34" s="43"/>
      <c r="AG34" s="43"/>
      <c r="AH34" s="44"/>
      <c r="AI34" s="43"/>
      <c r="AJ34" s="43"/>
      <c r="AK34" s="44"/>
      <c r="AL34" s="43"/>
      <c r="AM34" s="43"/>
      <c r="AN34" s="44"/>
      <c r="AO34" s="43"/>
      <c r="AP34" s="43"/>
      <c r="AQ34" s="44"/>
      <c r="AR34" s="43"/>
      <c r="AS34" s="43"/>
      <c r="AT34" s="44"/>
      <c r="AU34" s="43"/>
      <c r="AV34" s="43"/>
      <c r="AW34" s="44"/>
      <c r="AX34" s="43"/>
      <c r="AY34" s="43"/>
      <c r="AZ34" s="52"/>
      <c r="BA34" s="53"/>
      <c r="BB34" s="53"/>
    </row>
    <row r="35" spans="1:64" ht="21" customHeight="1">
      <c r="A35" s="49"/>
      <c r="B35" s="49"/>
      <c r="C35" s="5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0"/>
      <c r="AL35" s="51"/>
      <c r="AM35" s="51"/>
      <c r="AN35" s="55"/>
      <c r="AO35" s="55"/>
      <c r="AP35" s="55"/>
      <c r="AQ35" s="44"/>
      <c r="AR35" s="43"/>
      <c r="AS35" s="43"/>
      <c r="AT35" s="44"/>
      <c r="AU35" s="43"/>
      <c r="AV35" s="43"/>
      <c r="AW35" s="44"/>
      <c r="AX35" s="43"/>
      <c r="AY35" s="43"/>
      <c r="AZ35" s="52"/>
      <c r="BA35" s="53"/>
      <c r="BB35" s="53"/>
    </row>
    <row r="36" spans="1:64" ht="21" customHeight="1">
      <c r="A36" s="49"/>
      <c r="B36" s="49"/>
      <c r="C36" s="49" t="s">
        <v>12</v>
      </c>
      <c r="D36" s="44"/>
      <c r="E36" s="43"/>
      <c r="F36" s="43"/>
      <c r="G36" s="44"/>
      <c r="H36" s="43"/>
      <c r="I36" s="43"/>
      <c r="J36" s="44"/>
      <c r="K36" s="43"/>
      <c r="L36" s="43"/>
      <c r="M36" s="44"/>
      <c r="N36" s="43"/>
      <c r="O36" s="43"/>
      <c r="P36" s="44" t="s">
        <v>79</v>
      </c>
      <c r="Q36" s="43"/>
      <c r="R36" s="43"/>
      <c r="S36" s="44"/>
      <c r="T36" s="43"/>
      <c r="U36" s="43"/>
      <c r="V36" s="44"/>
      <c r="W36" s="43"/>
      <c r="X36" s="43"/>
      <c r="Y36" s="44"/>
      <c r="Z36" s="43"/>
      <c r="AA36" s="43"/>
      <c r="AB36" s="44"/>
      <c r="AC36" s="43"/>
      <c r="AD36" s="43"/>
      <c r="AE36" s="44"/>
      <c r="AF36" s="43"/>
      <c r="AG36" s="43"/>
      <c r="AH36" s="44"/>
      <c r="AI36" s="43"/>
      <c r="AJ36" s="43"/>
      <c r="AK36" s="44"/>
      <c r="AL36" s="43"/>
      <c r="AM36" s="43"/>
      <c r="AN36" s="44"/>
      <c r="AO36" s="43"/>
      <c r="AP36" s="43"/>
      <c r="AQ36" s="44"/>
      <c r="AR36" s="43"/>
      <c r="AS36" s="43"/>
      <c r="AT36" s="44"/>
      <c r="AU36" s="43"/>
      <c r="AV36" s="43"/>
      <c r="AW36" s="44"/>
      <c r="AX36" s="43"/>
      <c r="AY36" s="43"/>
      <c r="AZ36" s="52"/>
      <c r="BA36" s="53"/>
      <c r="BB36" s="53"/>
    </row>
    <row r="37" spans="1:64" ht="21" customHeight="1">
      <c r="A37" s="49"/>
      <c r="B37" s="49"/>
      <c r="C37" s="49" t="s">
        <v>0</v>
      </c>
      <c r="D37" s="44"/>
      <c r="E37" s="43"/>
      <c r="F37" s="43"/>
      <c r="G37" s="44" t="s">
        <v>79</v>
      </c>
      <c r="H37" s="43" t="s">
        <v>79</v>
      </c>
      <c r="I37" s="43" t="s">
        <v>79</v>
      </c>
      <c r="J37" s="44"/>
      <c r="K37" s="43"/>
      <c r="L37" s="43"/>
      <c r="M37" s="44"/>
      <c r="N37" s="43"/>
      <c r="O37" s="43"/>
      <c r="P37" s="44"/>
      <c r="Q37" s="43"/>
      <c r="R37" s="43"/>
      <c r="S37" s="44"/>
      <c r="T37" s="43"/>
      <c r="U37" s="43"/>
      <c r="V37" s="44"/>
      <c r="W37" s="43"/>
      <c r="X37" s="43"/>
      <c r="Y37" s="44"/>
      <c r="Z37" s="43"/>
      <c r="AA37" s="43"/>
      <c r="AB37" s="44"/>
      <c r="AC37" s="43"/>
      <c r="AD37" s="43"/>
      <c r="AE37" s="44"/>
      <c r="AF37" s="43"/>
      <c r="AG37" s="43"/>
      <c r="AH37" s="44"/>
      <c r="AI37" s="43"/>
      <c r="AJ37" s="43"/>
      <c r="AK37" s="44"/>
      <c r="AL37" s="43"/>
      <c r="AM37" s="43"/>
      <c r="AN37" s="44"/>
      <c r="AO37" s="43"/>
      <c r="AP37" s="43"/>
      <c r="AQ37" s="44"/>
      <c r="AR37" s="43"/>
      <c r="AS37" s="43"/>
      <c r="AT37" s="44"/>
      <c r="AU37" s="43"/>
      <c r="AV37" s="43"/>
      <c r="AW37" s="44"/>
      <c r="AX37" s="43"/>
      <c r="AY37" s="43"/>
      <c r="AZ37" s="52"/>
      <c r="BA37" s="53"/>
      <c r="BB37" s="53"/>
    </row>
    <row r="38" spans="1:64" ht="21" customHeight="1">
      <c r="A38" s="49"/>
      <c r="B38" s="49"/>
      <c r="C38" s="49" t="s">
        <v>5</v>
      </c>
      <c r="D38" s="44"/>
      <c r="E38" s="43"/>
      <c r="F38" s="43"/>
      <c r="G38" s="44"/>
      <c r="H38" s="43"/>
      <c r="I38" s="43"/>
      <c r="J38" s="44"/>
      <c r="K38" s="43"/>
      <c r="L38" s="43"/>
      <c r="M38" s="44"/>
      <c r="N38" s="43"/>
      <c r="O38" s="43"/>
      <c r="P38" s="44"/>
      <c r="Q38" s="43"/>
      <c r="R38" s="43"/>
      <c r="S38" s="44"/>
      <c r="T38" s="43"/>
      <c r="U38" s="43"/>
      <c r="V38" s="44"/>
      <c r="W38" s="43"/>
      <c r="X38" s="43"/>
      <c r="Y38" s="44"/>
      <c r="Z38" s="43"/>
      <c r="AA38" s="43"/>
      <c r="AB38" s="44"/>
      <c r="AC38" s="43"/>
      <c r="AD38" s="43"/>
      <c r="AE38" s="44"/>
      <c r="AF38" s="43"/>
      <c r="AG38" s="43"/>
      <c r="AH38" s="44"/>
      <c r="AI38" s="43"/>
      <c r="AJ38" s="43"/>
      <c r="AK38" s="44"/>
      <c r="AL38" s="43"/>
      <c r="AM38" s="43"/>
      <c r="AN38" s="44"/>
      <c r="AO38" s="43"/>
      <c r="AP38" s="43"/>
      <c r="AQ38" s="44"/>
      <c r="AR38" s="43"/>
      <c r="AS38" s="43"/>
      <c r="AT38" s="44"/>
      <c r="AU38" s="43"/>
      <c r="AV38" s="43"/>
      <c r="AW38" s="44"/>
      <c r="AX38" s="43"/>
      <c r="AY38" s="43"/>
      <c r="AZ38" s="52"/>
      <c r="BA38" s="53"/>
      <c r="BB38" s="53"/>
    </row>
    <row r="39" spans="1:64" ht="21" customHeight="1">
      <c r="A39" s="49"/>
      <c r="B39" s="49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61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44"/>
      <c r="AR39" s="43"/>
      <c r="AS39" s="43"/>
      <c r="AT39" s="44"/>
      <c r="AU39" s="43"/>
      <c r="AV39" s="43"/>
      <c r="AW39" s="44"/>
      <c r="AX39" s="43"/>
      <c r="AY39" s="43"/>
      <c r="AZ39" s="52"/>
      <c r="BA39" s="53"/>
      <c r="BB39" s="53"/>
    </row>
    <row r="40" spans="1:64" ht="21" customHeight="1">
      <c r="A40" s="49"/>
      <c r="B40" s="49"/>
      <c r="C40" s="49" t="s">
        <v>4</v>
      </c>
      <c r="D40" s="44"/>
      <c r="E40" s="43"/>
      <c r="F40" s="43"/>
      <c r="G40" s="44"/>
      <c r="H40" s="43"/>
      <c r="I40" s="43"/>
      <c r="J40" s="44"/>
      <c r="K40" s="43"/>
      <c r="L40" s="43"/>
      <c r="M40" s="44"/>
      <c r="N40" s="43"/>
      <c r="O40" s="43"/>
      <c r="P40" s="44" t="s">
        <v>79</v>
      </c>
      <c r="Q40" s="43" t="s">
        <v>79</v>
      </c>
      <c r="R40" s="43" t="s">
        <v>79</v>
      </c>
      <c r="S40" s="44"/>
      <c r="T40" s="43"/>
      <c r="U40" s="43"/>
      <c r="V40" s="44"/>
      <c r="W40" s="43"/>
      <c r="X40" s="43"/>
      <c r="Y40" s="44"/>
      <c r="Z40" s="43"/>
      <c r="AA40" s="43"/>
      <c r="AB40" s="44"/>
      <c r="AC40" s="43"/>
      <c r="AD40" s="43"/>
      <c r="AE40" s="44"/>
      <c r="AF40" s="43"/>
      <c r="AG40" s="62"/>
      <c r="AH40" s="44"/>
      <c r="AI40" s="43"/>
      <c r="AJ40" s="62"/>
      <c r="AK40" s="44"/>
      <c r="AL40" s="43"/>
      <c r="AM40" s="62"/>
      <c r="AN40" s="63"/>
      <c r="AO40" s="64"/>
      <c r="AP40" s="65"/>
      <c r="AQ40" s="44"/>
      <c r="AR40" s="43"/>
      <c r="AS40" s="43"/>
      <c r="AT40" s="44"/>
      <c r="AU40" s="43"/>
      <c r="AV40" s="43"/>
      <c r="AW40" s="44"/>
      <c r="AX40" s="43"/>
      <c r="AY40" s="43"/>
      <c r="AZ40" s="52"/>
      <c r="BA40" s="53"/>
      <c r="BB40" s="53"/>
      <c r="BL40" s="66"/>
    </row>
    <row r="41" spans="1:64" ht="21" customHeight="1">
      <c r="A41" s="47"/>
      <c r="B41" s="48"/>
      <c r="C41" s="5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61"/>
      <c r="AH41" s="55"/>
      <c r="AI41" s="55"/>
      <c r="AJ41" s="61"/>
      <c r="AK41" s="55"/>
      <c r="AL41" s="55"/>
      <c r="AM41" s="61"/>
      <c r="AN41" s="44"/>
      <c r="AO41" s="53"/>
      <c r="AP41" s="53"/>
      <c r="AQ41" s="44"/>
      <c r="AR41" s="43"/>
      <c r="AS41" s="43"/>
      <c r="AT41" s="44"/>
      <c r="AU41" s="43"/>
      <c r="AV41" s="43"/>
      <c r="AW41" s="44"/>
      <c r="AX41" s="43"/>
      <c r="AY41" s="43"/>
      <c r="AZ41" s="52"/>
      <c r="BA41" s="53"/>
      <c r="BB41" s="53"/>
    </row>
    <row r="42" spans="1:64" ht="21" customHeight="1">
      <c r="A42" s="47"/>
      <c r="B42" s="48"/>
      <c r="C42" s="49" t="s">
        <v>13</v>
      </c>
      <c r="D42" s="52"/>
      <c r="E42" s="53"/>
      <c r="F42" s="53"/>
      <c r="G42" s="52" t="s">
        <v>79</v>
      </c>
      <c r="H42" s="53" t="s">
        <v>79</v>
      </c>
      <c r="I42" s="53"/>
      <c r="J42" s="52"/>
      <c r="K42" s="53"/>
      <c r="L42" s="53"/>
      <c r="M42" s="52"/>
      <c r="N42" s="53"/>
      <c r="O42" s="53"/>
      <c r="P42" s="52"/>
      <c r="Q42" s="53"/>
      <c r="R42" s="53"/>
      <c r="S42" s="52"/>
      <c r="T42" s="53"/>
      <c r="U42" s="53"/>
      <c r="V42" s="52"/>
      <c r="W42" s="53"/>
      <c r="X42" s="53"/>
      <c r="Y42" s="44"/>
      <c r="Z42" s="53"/>
      <c r="AA42" s="53"/>
      <c r="AB42" s="52"/>
      <c r="AC42" s="53"/>
      <c r="AD42" s="53"/>
      <c r="AE42" s="50"/>
      <c r="AF42" s="67"/>
      <c r="AG42" s="67"/>
      <c r="AH42" s="52"/>
      <c r="AI42" s="53"/>
      <c r="AJ42" s="53"/>
      <c r="AK42" s="52"/>
      <c r="AL42" s="53"/>
      <c r="AM42" s="53"/>
      <c r="AN42" s="52"/>
      <c r="AO42" s="53"/>
      <c r="AP42" s="53"/>
      <c r="AQ42" s="44"/>
      <c r="AR42" s="43"/>
      <c r="AS42" s="43"/>
      <c r="AT42" s="44"/>
      <c r="AU42" s="43"/>
      <c r="AV42" s="43"/>
      <c r="AW42" s="44"/>
      <c r="AX42" s="43"/>
      <c r="AY42" s="43"/>
      <c r="AZ42" s="52"/>
      <c r="BA42" s="53"/>
      <c r="BB42" s="53"/>
      <c r="BC42" s="52"/>
      <c r="BD42" s="53"/>
      <c r="BE42" s="53"/>
      <c r="BF42" s="52"/>
      <c r="BG42" s="53"/>
      <c r="BH42" s="53"/>
      <c r="BI42" s="52"/>
      <c r="BJ42" s="53"/>
      <c r="BK42" s="53"/>
    </row>
    <row r="43" spans="1:64" ht="21" customHeight="1">
      <c r="A43" s="49"/>
      <c r="B43" s="49"/>
      <c r="C43" s="47"/>
      <c r="D43" s="52"/>
      <c r="E43" s="53"/>
      <c r="F43" s="68"/>
      <c r="G43" s="52"/>
      <c r="H43" s="53"/>
      <c r="I43" s="68"/>
      <c r="J43" s="52"/>
      <c r="K43" s="53"/>
      <c r="L43" s="68"/>
      <c r="M43" s="52"/>
      <c r="N43" s="53"/>
      <c r="O43" s="68"/>
      <c r="P43" s="52"/>
      <c r="Q43" s="53"/>
      <c r="R43" s="68"/>
      <c r="S43" s="52"/>
      <c r="T43" s="53"/>
      <c r="U43" s="68"/>
      <c r="V43" s="52"/>
      <c r="W43" s="53"/>
      <c r="X43" s="68"/>
      <c r="Y43" s="52"/>
      <c r="Z43" s="53"/>
      <c r="AA43" s="68"/>
      <c r="AB43" s="52"/>
      <c r="AC43" s="53"/>
      <c r="AD43" s="68"/>
      <c r="AE43" s="52"/>
      <c r="AF43" s="53"/>
      <c r="AG43" s="68"/>
      <c r="AH43" s="52"/>
      <c r="AI43" s="53"/>
      <c r="AJ43" s="68"/>
      <c r="AK43" s="52"/>
      <c r="AL43" s="53"/>
      <c r="AM43" s="68"/>
      <c r="AN43" s="52"/>
      <c r="AO43" s="53"/>
      <c r="AP43" s="53"/>
      <c r="AQ43" s="69"/>
      <c r="AR43" s="43"/>
      <c r="AS43" s="43"/>
      <c r="AT43" s="44"/>
      <c r="AU43" s="43"/>
      <c r="AV43" s="43"/>
      <c r="AW43" s="44"/>
      <c r="AX43" s="43"/>
      <c r="AY43" s="43"/>
      <c r="AZ43" s="52"/>
      <c r="BA43" s="53"/>
      <c r="BB43" s="53"/>
      <c r="BL43" s="66"/>
    </row>
  </sheetData>
  <mergeCells count="114">
    <mergeCell ref="BI2:BK2"/>
    <mergeCell ref="AB2:AD2"/>
    <mergeCell ref="AE2:AG2"/>
    <mergeCell ref="AH2:AJ2"/>
    <mergeCell ref="AK2:AM2"/>
    <mergeCell ref="AN2:AP2"/>
    <mergeCell ref="AQ2:AS2"/>
    <mergeCell ref="A1:BK1"/>
    <mergeCell ref="A2:C5"/>
    <mergeCell ref="D2:F2"/>
    <mergeCell ref="G2:I2"/>
    <mergeCell ref="J2:L2"/>
    <mergeCell ref="M2:O2"/>
    <mergeCell ref="P2:R2"/>
    <mergeCell ref="S2:U2"/>
    <mergeCell ref="V2:X2"/>
    <mergeCell ref="Y2:AA2"/>
    <mergeCell ref="J3:L3"/>
    <mergeCell ref="M3:O3"/>
    <mergeCell ref="P3:R3"/>
    <mergeCell ref="S3:U3"/>
    <mergeCell ref="AT2:AV2"/>
    <mergeCell ref="AW2:AY2"/>
    <mergeCell ref="AZ2:BB2"/>
    <mergeCell ref="BC2:BE2"/>
    <mergeCell ref="BF2:BH2"/>
    <mergeCell ref="BF3:BH3"/>
    <mergeCell ref="BI3:BK3"/>
    <mergeCell ref="E4:F4"/>
    <mergeCell ref="H4:I4"/>
    <mergeCell ref="K4:L4"/>
    <mergeCell ref="N4:O4"/>
    <mergeCell ref="Q4:R4"/>
    <mergeCell ref="T4:U4"/>
    <mergeCell ref="W4:X4"/>
    <mergeCell ref="Z4:AA4"/>
    <mergeCell ref="AN3:AP3"/>
    <mergeCell ref="AQ3:AS3"/>
    <mergeCell ref="AT3:AV3"/>
    <mergeCell ref="AW3:AY3"/>
    <mergeCell ref="AZ3:BB3"/>
    <mergeCell ref="BC3:BE3"/>
    <mergeCell ref="V3:X3"/>
    <mergeCell ref="Y3:AA3"/>
    <mergeCell ref="AB3:AD3"/>
    <mergeCell ref="AE3:AG3"/>
    <mergeCell ref="AH3:AJ3"/>
    <mergeCell ref="AK3:AM3"/>
    <mergeCell ref="D3:F3"/>
    <mergeCell ref="G3:I3"/>
    <mergeCell ref="AU4:AV4"/>
    <mergeCell ref="AX4:AY4"/>
    <mergeCell ref="BA4:BB4"/>
    <mergeCell ref="BD4:BE4"/>
    <mergeCell ref="BG4:BH4"/>
    <mergeCell ref="BJ4:BK4"/>
    <mergeCell ref="AC4:AD4"/>
    <mergeCell ref="AF4:AG4"/>
    <mergeCell ref="AI4:AJ4"/>
    <mergeCell ref="AL4:AM4"/>
    <mergeCell ref="AO4:AP4"/>
    <mergeCell ref="AR4:AS4"/>
    <mergeCell ref="A24:C27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AT24:AV24"/>
    <mergeCell ref="AW24:AY24"/>
    <mergeCell ref="AZ24:BB24"/>
    <mergeCell ref="S24:U24"/>
    <mergeCell ref="V24:X24"/>
    <mergeCell ref="Y24:AA24"/>
    <mergeCell ref="AB24:AD24"/>
    <mergeCell ref="AE24:AG24"/>
    <mergeCell ref="AH24:AJ24"/>
    <mergeCell ref="S25:U25"/>
    <mergeCell ref="V25:X25"/>
    <mergeCell ref="Y25:AA25"/>
    <mergeCell ref="AB25:AD25"/>
    <mergeCell ref="AE25:AG25"/>
    <mergeCell ref="AK24:AM24"/>
    <mergeCell ref="AN24:AP24"/>
    <mergeCell ref="AQ24:AS24"/>
    <mergeCell ref="E26:F26"/>
    <mergeCell ref="H26:I26"/>
    <mergeCell ref="K26:L26"/>
    <mergeCell ref="N26:O26"/>
    <mergeCell ref="Q26:R26"/>
    <mergeCell ref="T26:U26"/>
    <mergeCell ref="W26:X26"/>
    <mergeCell ref="Z26:AA26"/>
    <mergeCell ref="AC26:AD26"/>
    <mergeCell ref="AX26:AY26"/>
    <mergeCell ref="BA26:BB26"/>
    <mergeCell ref="AF26:AG26"/>
    <mergeCell ref="AI26:AJ26"/>
    <mergeCell ref="AL26:AM26"/>
    <mergeCell ref="AO26:AP26"/>
    <mergeCell ref="AR26:AS26"/>
    <mergeCell ref="AU26:AV26"/>
    <mergeCell ref="AZ25:BB25"/>
    <mergeCell ref="AH25:AJ25"/>
    <mergeCell ref="AK25:AM25"/>
    <mergeCell ref="AN25:AP25"/>
    <mergeCell ref="AQ25:AS25"/>
    <mergeCell ref="AT25:AV25"/>
    <mergeCell ref="AW25:AY25"/>
  </mergeCells>
  <phoneticPr fontId="1"/>
  <pageMargins left="0.28999999999999998" right="0.2" top="0.54" bottom="0.17" header="0.3" footer="0.3"/>
  <pageSetup paperSize="9" scale="5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4"/>
  <sheetViews>
    <sheetView zoomScale="75" workbookViewId="0">
      <selection activeCell="E21" sqref="E21"/>
    </sheetView>
  </sheetViews>
  <sheetFormatPr defaultColWidth="9" defaultRowHeight="14.4"/>
  <cols>
    <col min="1" max="1" width="5.6640625" style="31" customWidth="1"/>
    <col min="2" max="2" width="31.44140625" style="31" customWidth="1"/>
    <col min="3" max="3" width="8.109375" style="31" customWidth="1"/>
    <col min="4" max="4" width="19" style="31" customWidth="1"/>
    <col min="5" max="5" width="9" style="31"/>
    <col min="6" max="6" width="26.5546875" style="31" customWidth="1"/>
    <col min="7" max="8" width="10.21875" style="31" bestFit="1" customWidth="1"/>
    <col min="9" max="10" width="11.6640625" style="31" bestFit="1" customWidth="1"/>
    <col min="11" max="12" width="10" style="31" bestFit="1" customWidth="1"/>
    <col min="13" max="16384" width="9" style="31"/>
  </cols>
  <sheetData>
    <row r="1" spans="1:12">
      <c r="C1" s="32"/>
      <c r="F1" s="31" t="s">
        <v>19</v>
      </c>
    </row>
    <row r="2" spans="1:12" ht="21">
      <c r="A2" s="33">
        <v>1</v>
      </c>
      <c r="B2" s="34" t="s">
        <v>12</v>
      </c>
      <c r="C2" s="35" t="s">
        <v>20</v>
      </c>
      <c r="E2" s="31">
        <v>1</v>
      </c>
      <c r="F2" s="34" t="s">
        <v>8</v>
      </c>
      <c r="G2" s="35"/>
      <c r="H2" s="35"/>
      <c r="I2" s="36"/>
      <c r="J2" s="36"/>
      <c r="K2" s="36"/>
    </row>
    <row r="3" spans="1:12">
      <c r="A3" s="37"/>
    </row>
    <row r="4" spans="1:12" ht="21">
      <c r="A4" s="38">
        <v>2</v>
      </c>
      <c r="B4" s="34" t="s">
        <v>14</v>
      </c>
      <c r="C4" s="39"/>
      <c r="E4" s="31">
        <v>2</v>
      </c>
      <c r="F4" s="34" t="s">
        <v>12</v>
      </c>
      <c r="G4" s="35"/>
      <c r="H4" s="36"/>
      <c r="I4" s="36"/>
      <c r="J4" s="36"/>
    </row>
    <row r="5" spans="1:12">
      <c r="A5" s="37"/>
    </row>
    <row r="6" spans="1:12" ht="21">
      <c r="A6" s="38">
        <v>3</v>
      </c>
      <c r="B6" s="34" t="s">
        <v>3</v>
      </c>
      <c r="C6" s="39"/>
      <c r="E6" s="31">
        <v>3</v>
      </c>
      <c r="F6" s="34" t="s">
        <v>3</v>
      </c>
      <c r="G6" s="35"/>
      <c r="H6" s="36"/>
      <c r="I6" s="36"/>
      <c r="J6" s="36"/>
    </row>
    <row r="7" spans="1:12">
      <c r="A7" s="37"/>
    </row>
    <row r="8" spans="1:12" ht="21">
      <c r="A8" s="38">
        <v>4</v>
      </c>
      <c r="B8" s="34" t="s">
        <v>13</v>
      </c>
      <c r="C8" s="39"/>
      <c r="E8" s="31">
        <v>4</v>
      </c>
      <c r="F8" s="34" t="s">
        <v>11</v>
      </c>
      <c r="G8" s="36"/>
      <c r="H8" s="36"/>
      <c r="I8" s="36"/>
      <c r="J8" s="36"/>
      <c r="K8" s="36"/>
      <c r="L8" s="36"/>
    </row>
    <row r="9" spans="1:12">
      <c r="A9" s="37"/>
    </row>
    <row r="10" spans="1:12" ht="21">
      <c r="A10" s="38">
        <v>5</v>
      </c>
      <c r="B10" s="34" t="s">
        <v>9</v>
      </c>
      <c r="C10" s="40"/>
      <c r="E10" s="31">
        <v>5</v>
      </c>
      <c r="F10" s="34" t="s">
        <v>21</v>
      </c>
      <c r="G10" s="35"/>
      <c r="H10" s="36"/>
      <c r="I10" s="36"/>
      <c r="J10" s="36"/>
      <c r="K10" s="36"/>
    </row>
    <row r="11" spans="1:12">
      <c r="A11" s="37"/>
    </row>
    <row r="12" spans="1:12" ht="21">
      <c r="A12" s="38">
        <v>6</v>
      </c>
      <c r="B12" s="34" t="s">
        <v>8</v>
      </c>
      <c r="C12" s="238" t="s">
        <v>22</v>
      </c>
      <c r="D12" s="31" t="s">
        <v>235</v>
      </c>
      <c r="E12" s="31">
        <v>6</v>
      </c>
      <c r="F12" s="34" t="s">
        <v>0</v>
      </c>
      <c r="G12" s="36"/>
      <c r="H12" s="36"/>
      <c r="I12" s="36"/>
      <c r="J12" s="36"/>
    </row>
    <row r="13" spans="1:12">
      <c r="A13" s="37"/>
    </row>
    <row r="14" spans="1:12" ht="21">
      <c r="A14" s="38">
        <v>7</v>
      </c>
      <c r="B14" s="34" t="s">
        <v>11</v>
      </c>
      <c r="C14" s="238" t="s">
        <v>22</v>
      </c>
      <c r="E14" s="31">
        <v>7</v>
      </c>
      <c r="F14" s="34"/>
      <c r="G14" s="36"/>
      <c r="H14" s="36"/>
      <c r="I14" s="36"/>
      <c r="J14" s="36"/>
    </row>
    <row r="15" spans="1:12">
      <c r="A15" s="37"/>
    </row>
    <row r="16" spans="1:12" ht="21">
      <c r="A16" s="38">
        <v>8</v>
      </c>
      <c r="B16" s="34" t="s">
        <v>4</v>
      </c>
      <c r="C16" s="39"/>
      <c r="E16" s="31">
        <v>8</v>
      </c>
      <c r="F16" s="34"/>
      <c r="G16" s="36"/>
      <c r="H16" s="36"/>
      <c r="I16" s="36"/>
      <c r="J16" s="36"/>
    </row>
    <row r="17" spans="1:9">
      <c r="A17" s="37"/>
    </row>
    <row r="18" spans="1:9" ht="21">
      <c r="A18" s="38">
        <v>9</v>
      </c>
      <c r="B18" s="34" t="s">
        <v>5</v>
      </c>
      <c r="C18" s="39"/>
      <c r="F18" s="34"/>
      <c r="G18" s="36"/>
      <c r="H18" s="36"/>
      <c r="I18" s="36"/>
    </row>
    <row r="19" spans="1:9">
      <c r="A19" s="37"/>
    </row>
    <row r="20" spans="1:9" ht="21">
      <c r="A20" s="38">
        <v>10</v>
      </c>
      <c r="B20" s="34" t="s">
        <v>0</v>
      </c>
      <c r="C20" s="39"/>
      <c r="F20" s="34"/>
      <c r="G20" s="36"/>
      <c r="H20" s="36"/>
      <c r="I20" s="36"/>
    </row>
    <row r="21" spans="1:9">
      <c r="A21" s="37"/>
    </row>
    <row r="22" spans="1:9" ht="21">
      <c r="A22" s="38">
        <v>11</v>
      </c>
      <c r="B22" s="34" t="s">
        <v>2</v>
      </c>
      <c r="C22" s="35"/>
      <c r="D22" s="31" t="s">
        <v>225</v>
      </c>
      <c r="F22" s="34"/>
    </row>
    <row r="23" spans="1:9">
      <c r="A23" s="37"/>
    </row>
    <row r="24" spans="1:9" ht="21">
      <c r="A24" s="38">
        <v>12</v>
      </c>
      <c r="B24" s="34" t="s">
        <v>10</v>
      </c>
      <c r="C24" s="39"/>
      <c r="F24" s="34"/>
    </row>
    <row r="25" spans="1:9">
      <c r="A25" s="37"/>
    </row>
    <row r="26" spans="1:9" ht="21">
      <c r="A26" s="38">
        <v>13</v>
      </c>
      <c r="B26" s="34" t="s">
        <v>21</v>
      </c>
      <c r="C26" s="239" t="s">
        <v>20</v>
      </c>
      <c r="F26" s="34"/>
    </row>
    <row r="27" spans="1:9">
      <c r="A27" s="37"/>
    </row>
    <row r="28" spans="1:9" ht="21">
      <c r="A28" s="38">
        <v>14</v>
      </c>
      <c r="B28" s="34" t="s">
        <v>7</v>
      </c>
      <c r="F28" s="34"/>
    </row>
    <row r="29" spans="1:9">
      <c r="A29" s="37"/>
    </row>
    <row r="30" spans="1:9" ht="21">
      <c r="A30" s="38">
        <v>15</v>
      </c>
      <c r="B30" s="34" t="s">
        <v>23</v>
      </c>
      <c r="F30" s="34"/>
    </row>
    <row r="31" spans="1:9">
      <c r="A31" s="37"/>
    </row>
    <row r="32" spans="1:9" ht="21">
      <c r="A32" s="38">
        <v>16</v>
      </c>
      <c r="B32" s="34"/>
      <c r="F32" s="34"/>
    </row>
    <row r="33" spans="1:6">
      <c r="A33" s="37"/>
    </row>
    <row r="34" spans="1:6" ht="21">
      <c r="A34" s="38">
        <v>17</v>
      </c>
      <c r="B34" s="34"/>
      <c r="D34" s="34"/>
      <c r="F34" s="34"/>
    </row>
    <row r="35" spans="1:6">
      <c r="A35" s="37"/>
    </row>
    <row r="36" spans="1:6" ht="21">
      <c r="A36" s="38">
        <v>18</v>
      </c>
      <c r="B36" s="34"/>
      <c r="D36" s="34"/>
      <c r="F36" s="34"/>
    </row>
    <row r="37" spans="1:6">
      <c r="A37" s="37"/>
    </row>
    <row r="38" spans="1:6" ht="21">
      <c r="A38" s="38">
        <v>19</v>
      </c>
      <c r="B38" s="34"/>
      <c r="D38" s="34"/>
      <c r="F38" s="34"/>
    </row>
    <row r="40" spans="1:6" ht="21">
      <c r="A40" s="38">
        <v>20</v>
      </c>
      <c r="B40" s="34"/>
      <c r="D40" s="34"/>
      <c r="F40" s="34"/>
    </row>
    <row r="42" spans="1:6" ht="21">
      <c r="A42" s="38">
        <v>31</v>
      </c>
      <c r="B42" s="34" t="s">
        <v>16</v>
      </c>
      <c r="D42" s="34"/>
    </row>
    <row r="44" spans="1:6" ht="21">
      <c r="A44" s="38">
        <v>32</v>
      </c>
      <c r="B44" s="34" t="s">
        <v>17</v>
      </c>
      <c r="D44" s="34"/>
    </row>
    <row r="46" spans="1:6" ht="21">
      <c r="A46" s="38">
        <v>33</v>
      </c>
      <c r="B46" s="34" t="s">
        <v>24</v>
      </c>
      <c r="D46" s="34"/>
    </row>
    <row r="48" spans="1:6" ht="21">
      <c r="A48" s="38">
        <v>34</v>
      </c>
      <c r="B48" s="34"/>
      <c r="D48" s="34"/>
    </row>
    <row r="50" spans="1:4" ht="21">
      <c r="A50" s="38">
        <v>35</v>
      </c>
      <c r="B50" s="34"/>
      <c r="D50" s="34"/>
    </row>
    <row r="52" spans="1:4" ht="21">
      <c r="A52" s="38">
        <v>36</v>
      </c>
      <c r="B52" s="34"/>
      <c r="D52" s="34"/>
    </row>
    <row r="54" spans="1:4" ht="21">
      <c r="A54" s="38">
        <v>51</v>
      </c>
      <c r="B54" s="41"/>
      <c r="C54" s="38"/>
      <c r="D54" s="41"/>
    </row>
    <row r="56" spans="1:4" ht="21">
      <c r="A56" s="38">
        <v>52</v>
      </c>
      <c r="B56" s="34"/>
      <c r="C56" s="38"/>
      <c r="D56" s="34"/>
    </row>
    <row r="58" spans="1:4" ht="21">
      <c r="A58" s="38">
        <v>53</v>
      </c>
      <c r="B58" s="34"/>
      <c r="C58" s="38"/>
      <c r="D58" s="34"/>
    </row>
    <row r="60" spans="1:4" ht="21">
      <c r="A60" s="38">
        <v>54</v>
      </c>
      <c r="B60" s="34"/>
      <c r="C60" s="38"/>
      <c r="D60" s="34"/>
    </row>
    <row r="62" spans="1:4" ht="21">
      <c r="A62" s="38">
        <v>55</v>
      </c>
      <c r="B62" s="41"/>
      <c r="C62" s="38"/>
      <c r="D62" s="41"/>
    </row>
    <row r="64" spans="1:4" ht="21">
      <c r="A64" s="38">
        <v>56</v>
      </c>
      <c r="B64" s="34"/>
      <c r="C64" s="38"/>
      <c r="D64" s="34"/>
    </row>
    <row r="66" spans="1:4" ht="21">
      <c r="A66" s="38">
        <v>57</v>
      </c>
      <c r="B66" s="34"/>
      <c r="C66" s="38"/>
      <c r="D66" s="34"/>
    </row>
    <row r="68" spans="1:4" ht="21">
      <c r="A68" s="38">
        <v>58</v>
      </c>
      <c r="B68" s="34"/>
      <c r="C68" s="38"/>
      <c r="D68" s="34"/>
    </row>
    <row r="70" spans="1:4" ht="21">
      <c r="A70" s="38">
        <v>59</v>
      </c>
      <c r="B70" s="34"/>
      <c r="C70" s="38"/>
      <c r="D70" s="34"/>
    </row>
    <row r="72" spans="1:4" ht="21">
      <c r="A72" s="38">
        <v>60</v>
      </c>
      <c r="B72" s="41"/>
      <c r="C72" s="38"/>
      <c r="D72" s="41"/>
    </row>
    <row r="74" spans="1:4" ht="21">
      <c r="A74" s="38">
        <v>61</v>
      </c>
      <c r="B74" s="34"/>
      <c r="C74" s="38"/>
      <c r="D74" s="34"/>
    </row>
    <row r="76" spans="1:4" ht="21">
      <c r="A76" s="38">
        <v>62</v>
      </c>
      <c r="B76" s="41"/>
      <c r="C76" s="38"/>
      <c r="D76" s="41"/>
    </row>
    <row r="78" spans="1:4" ht="21">
      <c r="A78" s="38">
        <v>63</v>
      </c>
      <c r="B78" s="41"/>
      <c r="C78" s="38"/>
      <c r="D78" s="41"/>
    </row>
    <row r="80" spans="1:4" ht="21">
      <c r="A80" s="38">
        <v>64</v>
      </c>
      <c r="B80" s="34"/>
      <c r="C80" s="38"/>
      <c r="D80" s="34"/>
    </row>
    <row r="82" spans="1:4" ht="21">
      <c r="A82" s="38">
        <v>65</v>
      </c>
      <c r="B82" s="34"/>
      <c r="C82" s="38"/>
      <c r="D82" s="34"/>
    </row>
    <row r="84" spans="1:4" ht="21">
      <c r="A84" s="38">
        <v>66</v>
      </c>
      <c r="B84" s="34"/>
      <c r="C84" s="38"/>
      <c r="D84" s="34"/>
    </row>
    <row r="86" spans="1:4" ht="21">
      <c r="A86" s="38">
        <v>67</v>
      </c>
      <c r="B86" s="34"/>
      <c r="C86" s="38"/>
      <c r="D86" s="34"/>
    </row>
    <row r="88" spans="1:4" ht="21">
      <c r="A88" s="38">
        <v>68</v>
      </c>
      <c r="B88" s="41"/>
      <c r="C88" s="38"/>
      <c r="D88" s="41"/>
    </row>
    <row r="90" spans="1:4" ht="21">
      <c r="A90" s="38">
        <v>69</v>
      </c>
      <c r="B90" s="34"/>
      <c r="C90" s="38"/>
    </row>
    <row r="92" spans="1:4" ht="18.75" customHeight="1">
      <c r="A92" s="38">
        <v>70</v>
      </c>
      <c r="B92" s="41"/>
      <c r="C92" s="38"/>
    </row>
    <row r="94" spans="1:4" ht="18.75" customHeight="1">
      <c r="A94" s="38">
        <v>71</v>
      </c>
    </row>
  </sheetData>
  <phoneticPr fontId="1"/>
  <pageMargins left="0.39370078740157483" right="0.78740157480314965" top="0.59055118110236227" bottom="0.98425196850393704" header="0.51181102362204722" footer="0.51181102362204722"/>
  <pageSetup paperSize="9" scale="15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日程表202602</vt:lpstr>
      <vt:lpstr>当選者</vt:lpstr>
      <vt:lpstr>不都合日</vt:lpstr>
      <vt:lpstr>データ２</vt:lpstr>
      <vt:lpstr>当選者!Print_Area</vt:lpstr>
      <vt:lpstr>日程表202602!Print_Area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渡辺英之;左治木徹</dc:creator>
  <cp:lastModifiedBy>徹 左治木</cp:lastModifiedBy>
  <cp:lastPrinted>2026-01-26T09:48:20Z</cp:lastPrinted>
  <dcterms:created xsi:type="dcterms:W3CDTF">1998-10-18T23:17:38Z</dcterms:created>
  <dcterms:modified xsi:type="dcterms:W3CDTF">2026-01-26T09:48:37Z</dcterms:modified>
</cp:coreProperties>
</file>